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bookViews>
    <workbookView xWindow="0" yWindow="0" windowWidth="25605" windowHeight="14895" tabRatio="670"/>
  </bookViews>
  <sheets>
    <sheet name="PERFIL" sheetId="1" r:id="rId1"/>
    <sheet name="Sheet1" sheetId="8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37" i="1" l="1"/>
  <c r="E36" i="1"/>
  <c r="E35" i="1"/>
  <c r="E34" i="1"/>
  <c r="H16" i="1"/>
  <c r="I16" i="1"/>
  <c r="H17" i="1"/>
  <c r="I17" i="1"/>
  <c r="I22" i="1"/>
  <c r="H20" i="1"/>
  <c r="I20" i="1"/>
  <c r="M19" i="1"/>
  <c r="H19" i="1"/>
  <c r="I19" i="1"/>
  <c r="H18" i="1"/>
  <c r="I18" i="1"/>
  <c r="D13" i="1"/>
  <c r="E13" i="1"/>
  <c r="F8" i="1"/>
</calcChain>
</file>

<file path=xl/sharedStrings.xml><?xml version="1.0" encoding="utf-8"?>
<sst xmlns="http://schemas.openxmlformats.org/spreadsheetml/2006/main" count="66" uniqueCount="36">
  <si>
    <t>Identifica tu perfil de ahorrador</t>
  </si>
  <si>
    <t xml:space="preserve">Edad: </t>
  </si>
  <si>
    <t>Plazo:</t>
  </si>
  <si>
    <t>% ahorro o inversión:</t>
  </si>
  <si>
    <t>Nivel de conocimiento de inversiones e instrumentos financieros:</t>
  </si>
  <si>
    <t>ALTO</t>
  </si>
  <si>
    <t>MEDIO</t>
  </si>
  <si>
    <t>BAJO</t>
  </si>
  <si>
    <t>Conservador</t>
  </si>
  <si>
    <t>Balanceado</t>
  </si>
  <si>
    <t xml:space="preserve">Bajo </t>
  </si>
  <si>
    <t>Bajo</t>
  </si>
  <si>
    <t>Medio</t>
  </si>
  <si>
    <t>Alto</t>
  </si>
  <si>
    <t>AHORRO</t>
  </si>
  <si>
    <t>Inversion</t>
  </si>
  <si>
    <t>medio</t>
  </si>
  <si>
    <t>alto</t>
  </si>
  <si>
    <t>EDAD</t>
  </si>
  <si>
    <t>PLAZO</t>
  </si>
  <si>
    <t>% AHORRO</t>
  </si>
  <si>
    <t xml:space="preserve">Nivel Riesgo </t>
  </si>
  <si>
    <t>Conocimiento</t>
  </si>
  <si>
    <t>TOTAL</t>
  </si>
  <si>
    <t>Puntaje</t>
  </si>
  <si>
    <t>Total</t>
  </si>
  <si>
    <t>Agresivo</t>
  </si>
  <si>
    <t>Llenar</t>
  </si>
  <si>
    <r>
      <t xml:space="preserve">Nivel de riesgo </t>
    </r>
    <r>
      <rPr>
        <u/>
        <sz val="11"/>
        <color theme="0"/>
        <rFont val="Arial"/>
        <family val="2"/>
      </rPr>
      <t xml:space="preserve">que </t>
    </r>
    <r>
      <rPr>
        <sz val="11"/>
        <color theme="0"/>
        <rFont val="Arial"/>
        <family val="2"/>
      </rPr>
      <t>est</t>
    </r>
    <r>
      <rPr>
        <u/>
        <sz val="11"/>
        <color theme="0"/>
        <rFont val="Arial"/>
        <family val="2"/>
      </rPr>
      <t>á</t>
    </r>
    <r>
      <rPr>
        <strike/>
        <sz val="11"/>
        <color theme="0"/>
        <rFont val="Arial"/>
        <family val="2"/>
      </rPr>
      <t>a</t>
    </r>
    <r>
      <rPr>
        <sz val="11"/>
        <color theme="0"/>
        <rFont val="Arial"/>
        <family val="2"/>
      </rPr>
      <t xml:space="preserve">s dispuesto a asumir: </t>
    </r>
  </si>
  <si>
    <t>Edad</t>
  </si>
  <si>
    <t>Plazo</t>
  </si>
  <si>
    <t>% Ahorro</t>
  </si>
  <si>
    <t xml:space="preserve">Nivel riesgo </t>
  </si>
  <si>
    <t>% Inversión</t>
  </si>
  <si>
    <t>Tú eres  =</t>
  </si>
  <si>
    <r>
      <rPr>
        <b/>
        <sz val="26"/>
        <color rgb="FF0033CC"/>
        <rFont val="Arial Rounded MT Bold"/>
        <family val="2"/>
      </rPr>
      <t>PERFIL INVERSIONISTA</t>
    </r>
    <r>
      <rPr>
        <b/>
        <sz val="28"/>
        <color rgb="FF0070C0"/>
        <rFont val="Arial Rounded MT Bold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</si>
</sst>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Arial"/>
      <family val="2"/>
    </font>
    <font>
      <u/>
      <sz val="11"/>
      <color theme="0"/>
      <name val="Arial"/>
      <family val="2"/>
    </font>
    <font>
      <strike/>
      <sz val="11"/>
      <color theme="0"/>
      <name val="Arial"/>
      <family val="2"/>
    </font>
    <font>
      <sz val="12"/>
      <color rgb="FF0070C0"/>
      <name val="Aharoni"/>
    </font>
    <font>
      <sz val="26"/>
      <color theme="1"/>
      <name val="Baskerville Old Face"/>
      <family val="1"/>
    </font>
    <font>
      <b/>
      <sz val="24"/>
      <color theme="1"/>
      <name val="Baskerville Old Face"/>
      <family val="1"/>
    </font>
    <font>
      <sz val="24"/>
      <color theme="1"/>
      <name val="Baskerville Old Face"/>
      <family val="1"/>
    </font>
    <font>
      <b/>
      <sz val="18"/>
      <color rgb="FF7030A0"/>
      <name val="Baskerville Old Face"/>
      <family val="1"/>
    </font>
    <font>
      <b/>
      <sz val="24"/>
      <color rgb="FF7030A0"/>
      <name val="Baskerville Old Face"/>
      <family val="1"/>
    </font>
    <font>
      <sz val="24"/>
      <color rgb="FF3333FF"/>
      <name val="Baskerville Old Face"/>
      <family val="1"/>
    </font>
    <font>
      <b/>
      <sz val="28"/>
      <color rgb="FF0070C0"/>
      <name val="Arial Rounded MT Bold"/>
      <family val="2"/>
    </font>
    <font>
      <b/>
      <sz val="26"/>
      <color rgb="FF0033CC"/>
      <name val="Arial Rounded MT Bold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slantDashDot">
        <color theme="3" tint="0.39997558519241921"/>
      </bottom>
      <diagonal/>
    </border>
    <border>
      <left/>
      <right style="slantDashDot">
        <color theme="3" tint="0.39997558519241921"/>
      </right>
      <top style="slantDashDot">
        <color theme="3" tint="0.39997558519241921"/>
      </top>
      <bottom/>
      <diagonal/>
    </border>
    <border>
      <left/>
      <right style="slantDashDot">
        <color theme="3" tint="0.39997558519241921"/>
      </right>
      <top/>
      <bottom/>
      <diagonal/>
    </border>
    <border>
      <left/>
      <right style="slantDashDot">
        <color theme="3" tint="0.39997558519241921"/>
      </right>
      <top/>
      <bottom style="slantDashDot">
        <color theme="3" tint="0.39997558519241921"/>
      </bottom>
      <diagonal/>
    </border>
    <border>
      <left style="slantDashDot">
        <color theme="3" tint="0.39997558519241921"/>
      </left>
      <right/>
      <top style="medium">
        <color theme="3" tint="0.39997558519241921"/>
      </top>
      <bottom/>
      <diagonal/>
    </border>
    <border>
      <left style="slantDashDot">
        <color theme="3" tint="0.39997558519241921"/>
      </left>
      <right/>
      <top/>
      <bottom/>
      <diagonal/>
    </border>
    <border>
      <left style="slantDashDot">
        <color theme="3" tint="0.39997558519241921"/>
      </left>
      <right/>
      <top/>
      <bottom style="slantDashDot">
        <color theme="3" tint="0.39997558519241921"/>
      </bottom>
      <diagonal/>
    </border>
    <border>
      <left/>
      <right style="double">
        <color rgb="FF7030A0"/>
      </right>
      <top style="slantDashDot">
        <color theme="3" tint="0.39997558519241921"/>
      </top>
      <bottom/>
      <diagonal/>
    </border>
    <border>
      <left style="double">
        <color rgb="FF7030A0"/>
      </left>
      <right style="double">
        <color rgb="FF7030A0"/>
      </right>
      <top style="double">
        <color rgb="FF3F3F3F"/>
      </top>
      <bottom style="double">
        <color rgb="FF7030A0"/>
      </bottom>
      <diagonal/>
    </border>
    <border>
      <left style="double">
        <color rgb="FF7030A0"/>
      </left>
      <right style="double">
        <color rgb="FF7030A0"/>
      </right>
      <top style="double">
        <color rgb="FF7030A0"/>
      </top>
      <bottom style="double">
        <color rgb="FF7030A0"/>
      </bottom>
      <diagonal/>
    </border>
  </borders>
  <cellStyleXfs count="127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3" borderId="1" applyNumberFormat="0" applyAlignment="0" applyProtection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9" fontId="5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vertic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13" fillId="5" borderId="10" xfId="126" applyFont="1" applyFill="1" applyBorder="1" applyAlignment="1">
      <alignment horizontal="center"/>
    </xf>
    <xf numFmtId="0" fontId="14" fillId="5" borderId="11" xfId="0" applyFont="1" applyFill="1" applyBorder="1" applyAlignment="1">
      <alignment horizontal="center"/>
    </xf>
    <xf numFmtId="9" fontId="14" fillId="5" borderId="11" xfId="1" applyFont="1" applyFill="1" applyBorder="1" applyAlignment="1">
      <alignment horizontal="center"/>
    </xf>
    <xf numFmtId="0" fontId="9" fillId="4" borderId="0" xfId="0" applyFont="1" applyFill="1" applyBorder="1"/>
    <xf numFmtId="0" fontId="9" fillId="4" borderId="9" xfId="0" applyFont="1" applyFill="1" applyBorder="1" applyAlignment="1">
      <alignment horizontal="center"/>
    </xf>
    <xf numFmtId="0" fontId="0" fillId="4" borderId="0" xfId="0" applyFill="1" applyBorder="1"/>
    <xf numFmtId="0" fontId="0" fillId="4" borderId="3" xfId="0" applyFill="1" applyBorder="1"/>
    <xf numFmtId="0" fontId="0" fillId="4" borderId="0" xfId="0" applyFill="1" applyBorder="1" applyAlignment="1">
      <alignment horizontal="center"/>
    </xf>
    <xf numFmtId="0" fontId="0" fillId="4" borderId="4" xfId="0" applyFill="1" applyBorder="1"/>
    <xf numFmtId="0" fontId="11" fillId="4" borderId="0" xfId="0" applyFont="1" applyFill="1" applyBorder="1"/>
    <xf numFmtId="0" fontId="10" fillId="4" borderId="0" xfId="0" applyFont="1" applyFill="1" applyBorder="1"/>
    <xf numFmtId="0" fontId="10" fillId="4" borderId="0" xfId="0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 applyBorder="1" applyAlignment="1">
      <alignment horizontal="center"/>
    </xf>
    <xf numFmtId="0" fontId="5" fillId="4" borderId="4" xfId="0" applyFont="1" applyFill="1" applyBorder="1"/>
    <xf numFmtId="0" fontId="5" fillId="4" borderId="2" xfId="0" applyFont="1" applyFill="1" applyBorder="1"/>
    <xf numFmtId="0" fontId="5" fillId="4" borderId="2" xfId="0" applyFont="1" applyFill="1" applyBorder="1" applyAlignment="1">
      <alignment horizontal="center"/>
    </xf>
    <xf numFmtId="0" fontId="5" fillId="4" borderId="5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9" fontId="14" fillId="4" borderId="0" xfId="1" applyFont="1" applyFill="1" applyBorder="1"/>
    <xf numFmtId="0" fontId="15" fillId="4" borderId="0" xfId="0" applyFont="1" applyFill="1" applyBorder="1" applyAlignment="1">
      <alignment horizontal="center"/>
    </xf>
    <xf numFmtId="0" fontId="12" fillId="6" borderId="0" xfId="0" applyFont="1" applyFill="1" applyBorder="1"/>
    <xf numFmtId="0" fontId="16" fillId="4" borderId="0" xfId="0" applyFont="1" applyFill="1" applyBorder="1"/>
  </cellXfs>
  <cellStyles count="127">
    <cellStyle name="Check Cell" xfId="126" builtinId="2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Normal" xfId="0" builtinId="0"/>
    <cellStyle name="Percent" xfId="1" builtinId="5"/>
  </cellStyles>
  <dxfs count="0"/>
  <tableStyles count="0" defaultTableStyle="TableStyleMedium9" defaultPivotStyle="PivotStyleMedium4"/>
  <colors>
    <mruColors>
      <color rgb="FF0033CC"/>
      <color rgb="FF66FFFF"/>
      <color rgb="FF3333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abSelected="1" workbookViewId="0">
      <selection activeCell="D6" sqref="D6"/>
    </sheetView>
  </sheetViews>
  <sheetFormatPr defaultColWidth="10.875" defaultRowHeight="15.75" x14ac:dyDescent="0.25"/>
  <cols>
    <col min="1" max="1" width="2.625" style="1" customWidth="1"/>
    <col min="2" max="2" width="9" style="1" customWidth="1"/>
    <col min="3" max="3" width="25.875" style="1" customWidth="1"/>
    <col min="4" max="4" width="22.125" style="2" customWidth="1"/>
    <col min="5" max="5" width="24.5" style="1" customWidth="1"/>
    <col min="6" max="6" width="13.625" style="1" customWidth="1"/>
    <col min="7" max="7" width="6.375" style="1" customWidth="1"/>
    <col min="8" max="8" width="10.875" style="1"/>
    <col min="9" max="9" width="14.125" style="1" customWidth="1"/>
    <col min="10" max="16384" width="10.875" style="1"/>
  </cols>
  <sheetData>
    <row r="2" spans="1:14" ht="16.5" thickBot="1" x14ac:dyDescent="0.3">
      <c r="B2" s="8"/>
      <c r="C2" s="8"/>
      <c r="D2" s="7"/>
      <c r="E2" s="8"/>
      <c r="F2" s="8"/>
      <c r="G2" s="8"/>
    </row>
    <row r="3" spans="1:14" ht="36" thickTop="1" thickBot="1" x14ac:dyDescent="0.5">
      <c r="A3" s="27"/>
      <c r="B3" s="33" t="s">
        <v>35</v>
      </c>
      <c r="C3" s="12"/>
      <c r="D3" s="13"/>
      <c r="E3" s="9" t="s">
        <v>27</v>
      </c>
      <c r="F3" s="14"/>
      <c r="G3" s="15"/>
    </row>
    <row r="4" spans="1:14" ht="16.5" thickTop="1" x14ac:dyDescent="0.25">
      <c r="A4" s="28"/>
      <c r="B4" s="14"/>
      <c r="C4" s="14"/>
      <c r="D4" s="16"/>
      <c r="E4" s="14"/>
      <c r="F4" s="14"/>
      <c r="G4" s="17"/>
    </row>
    <row r="5" spans="1:14" ht="16.5" thickBot="1" x14ac:dyDescent="0.3">
      <c r="A5" s="28"/>
      <c r="B5" s="14"/>
      <c r="C5" s="14"/>
      <c r="D5" s="16"/>
      <c r="E5" s="14"/>
      <c r="F5" s="14"/>
      <c r="G5" s="17"/>
    </row>
    <row r="6" spans="1:14" ht="35.25" thickTop="1" thickBot="1" x14ac:dyDescent="0.55000000000000004">
      <c r="A6" s="28"/>
      <c r="B6" s="14"/>
      <c r="C6" s="18" t="s">
        <v>29</v>
      </c>
      <c r="D6" s="10"/>
      <c r="E6" s="19"/>
      <c r="F6" s="19"/>
      <c r="G6" s="17"/>
    </row>
    <row r="7" spans="1:14" ht="35.25" thickTop="1" thickBot="1" x14ac:dyDescent="0.55000000000000004">
      <c r="A7" s="28"/>
      <c r="B7" s="14"/>
      <c r="C7" s="18" t="s">
        <v>30</v>
      </c>
      <c r="D7" s="10"/>
      <c r="E7" s="19"/>
      <c r="F7" s="19"/>
      <c r="G7" s="17"/>
    </row>
    <row r="8" spans="1:14" ht="32.25" thickTop="1" thickBot="1" x14ac:dyDescent="0.5">
      <c r="A8" s="28"/>
      <c r="B8" s="14"/>
      <c r="C8" s="18" t="s">
        <v>31</v>
      </c>
      <c r="D8" s="11"/>
      <c r="E8" s="18" t="s">
        <v>33</v>
      </c>
      <c r="F8" s="30">
        <f>1-D8</f>
        <v>1</v>
      </c>
      <c r="G8" s="17"/>
    </row>
    <row r="9" spans="1:14" ht="35.25" thickTop="1" thickBot="1" x14ac:dyDescent="0.55000000000000004">
      <c r="A9" s="28"/>
      <c r="B9" s="14"/>
      <c r="C9" s="18" t="s">
        <v>32</v>
      </c>
      <c r="D9" s="10"/>
      <c r="E9" s="19"/>
      <c r="F9" s="19"/>
      <c r="G9" s="17"/>
    </row>
    <row r="10" spans="1:14" ht="35.25" thickTop="1" thickBot="1" x14ac:dyDescent="0.55000000000000004">
      <c r="A10" s="28"/>
      <c r="B10" s="14"/>
      <c r="C10" s="18" t="s">
        <v>22</v>
      </c>
      <c r="D10" s="10"/>
      <c r="E10" s="19"/>
      <c r="F10" s="19"/>
      <c r="G10" s="17"/>
    </row>
    <row r="11" spans="1:14" ht="34.5" thickTop="1" x14ac:dyDescent="0.5">
      <c r="A11" s="28"/>
      <c r="B11" s="14"/>
      <c r="C11" s="19"/>
      <c r="D11" s="20"/>
      <c r="E11" s="19"/>
      <c r="F11" s="19"/>
      <c r="G11" s="17"/>
    </row>
    <row r="12" spans="1:14" ht="33.75" x14ac:dyDescent="0.5">
      <c r="A12" s="28"/>
      <c r="B12" s="14"/>
      <c r="C12" s="19"/>
      <c r="D12" s="20"/>
      <c r="E12" s="19"/>
      <c r="F12" s="19"/>
      <c r="G12" s="17"/>
    </row>
    <row r="13" spans="1:14" ht="33.75" x14ac:dyDescent="0.5">
      <c r="A13" s="28"/>
      <c r="B13" s="14"/>
      <c r="C13" s="18" t="s">
        <v>34</v>
      </c>
      <c r="D13" s="31" t="e">
        <f>VLOOKUP(I22,J22:K24,2,1)</f>
        <v>#N/A</v>
      </c>
      <c r="E13" s="32" t="e">
        <f>IF(D13="Balanceado",2,IF(D13="Conservador",3,1))</f>
        <v>#N/A</v>
      </c>
      <c r="F13" s="19"/>
      <c r="G13" s="17"/>
    </row>
    <row r="14" spans="1:14" x14ac:dyDescent="0.25">
      <c r="A14" s="28"/>
      <c r="B14" s="21"/>
      <c r="C14" s="21"/>
      <c r="D14" s="22"/>
      <c r="E14" s="21"/>
      <c r="F14" s="21"/>
      <c r="G14" s="23"/>
      <c r="H14" s="3"/>
      <c r="I14" s="3"/>
      <c r="J14" s="3"/>
      <c r="K14" s="3"/>
      <c r="L14" s="3"/>
      <c r="M14" s="3"/>
      <c r="N14" s="3"/>
    </row>
    <row r="15" spans="1:14" ht="16.5" thickBot="1" x14ac:dyDescent="0.3">
      <c r="A15" s="29"/>
      <c r="B15" s="24"/>
      <c r="C15" s="24"/>
      <c r="D15" s="25"/>
      <c r="E15" s="24"/>
      <c r="F15" s="24"/>
      <c r="G15" s="26"/>
      <c r="H15" s="3" t="s">
        <v>23</v>
      </c>
      <c r="I15" s="3" t="s">
        <v>24</v>
      </c>
      <c r="J15" s="3"/>
      <c r="K15" s="3"/>
      <c r="L15" s="3"/>
      <c r="M15" s="3"/>
      <c r="N15" s="3"/>
    </row>
    <row r="16" spans="1:14" x14ac:dyDescent="0.25">
      <c r="B16" s="3"/>
      <c r="C16" s="3"/>
      <c r="D16" s="4"/>
      <c r="E16" s="3"/>
      <c r="F16" s="3"/>
      <c r="G16" s="3" t="s">
        <v>18</v>
      </c>
      <c r="H16" s="3" t="str">
        <f>HLOOKUP(D6,B28:F29,2,1)</f>
        <v>Alto</v>
      </c>
      <c r="I16" s="3">
        <f>VLOOKUP(H16,$K$28:$L$30,2,0)</f>
        <v>5</v>
      </c>
      <c r="J16" s="3"/>
      <c r="K16" s="3"/>
      <c r="L16" s="3"/>
      <c r="M16" s="3"/>
      <c r="N16" s="3"/>
    </row>
    <row r="17" spans="1:14" x14ac:dyDescent="0.25">
      <c r="B17" s="3"/>
      <c r="C17" s="3"/>
      <c r="D17" s="4"/>
      <c r="E17" s="3"/>
      <c r="F17" s="3"/>
      <c r="G17" s="3" t="s">
        <v>19</v>
      </c>
      <c r="H17" s="3" t="e">
        <f>HLOOKUP(D6,B30:F31,2,1)</f>
        <v>#N/A</v>
      </c>
      <c r="I17" s="3" t="e">
        <f>VLOOKUP(H17,$K$28:$L$30,2,0)</f>
        <v>#N/A</v>
      </c>
      <c r="J17" s="3"/>
      <c r="K17" s="3"/>
      <c r="L17" s="3"/>
      <c r="M17" s="3"/>
      <c r="N17" s="3"/>
    </row>
    <row r="18" spans="1:14" x14ac:dyDescent="0.25">
      <c r="B18" s="3"/>
      <c r="C18" s="3"/>
      <c r="D18" s="4"/>
      <c r="E18" s="3"/>
      <c r="F18" s="3"/>
      <c r="G18" s="3" t="s">
        <v>20</v>
      </c>
      <c r="H18" s="3" t="str">
        <f>VLOOKUP(D8,C34:G37,5,0)</f>
        <v>alto</v>
      </c>
      <c r="I18" s="3">
        <f>VLOOKUP(H18,$K$28:$L$30,2,0)</f>
        <v>5</v>
      </c>
      <c r="J18" s="3"/>
      <c r="K18" s="3"/>
      <c r="L18" s="3">
        <v>25</v>
      </c>
      <c r="M18" s="3"/>
      <c r="N18" s="3"/>
    </row>
    <row r="19" spans="1:14" x14ac:dyDescent="0.25">
      <c r="B19" s="3"/>
      <c r="C19" s="3"/>
      <c r="D19" s="4"/>
      <c r="E19" s="3"/>
      <c r="F19" s="3"/>
      <c r="G19" s="3" t="s">
        <v>21</v>
      </c>
      <c r="H19" s="3">
        <f>+D9</f>
        <v>0</v>
      </c>
      <c r="I19" s="3" t="e">
        <f>VLOOKUP(H19,$K$28:$L$30,2,0)</f>
        <v>#N/A</v>
      </c>
      <c r="J19" s="3"/>
      <c r="K19" s="3"/>
      <c r="L19" s="3"/>
      <c r="M19" s="3">
        <f>+L18/3</f>
        <v>8.3333333333333339</v>
      </c>
      <c r="N19" s="3"/>
    </row>
    <row r="20" spans="1:14" x14ac:dyDescent="0.25">
      <c r="B20" s="3"/>
      <c r="C20" s="3"/>
      <c r="D20" s="4"/>
      <c r="E20" s="3"/>
      <c r="F20" s="3"/>
      <c r="G20" s="3" t="s">
        <v>22</v>
      </c>
      <c r="H20" s="3">
        <f>+D10</f>
        <v>0</v>
      </c>
      <c r="I20" s="3" t="e">
        <f>VLOOKUP(H20,$K$28:$L$30,2,0)</f>
        <v>#N/A</v>
      </c>
      <c r="J20" s="3"/>
      <c r="K20" s="3"/>
      <c r="L20" s="3"/>
      <c r="M20" s="3"/>
      <c r="N20" s="3"/>
    </row>
    <row r="21" spans="1:14" x14ac:dyDescent="0.25">
      <c r="B21" s="3"/>
      <c r="C21" s="3"/>
      <c r="D21" s="4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 x14ac:dyDescent="0.25">
      <c r="B22" s="3"/>
      <c r="C22" s="3"/>
      <c r="D22" s="4"/>
      <c r="E22" s="3"/>
      <c r="F22" s="3"/>
      <c r="G22" s="3"/>
      <c r="H22" s="3" t="s">
        <v>25</v>
      </c>
      <c r="I22" s="3" t="e">
        <f>SUM(I16:I20)</f>
        <v>#N/A</v>
      </c>
      <c r="J22" s="3">
        <v>0</v>
      </c>
      <c r="K22" s="3" t="s">
        <v>8</v>
      </c>
      <c r="L22" s="3"/>
      <c r="M22" s="3"/>
      <c r="N22" s="3"/>
    </row>
    <row r="23" spans="1:14" x14ac:dyDescent="0.25">
      <c r="B23" s="3"/>
      <c r="C23" s="3"/>
      <c r="D23" s="4"/>
      <c r="E23" s="3"/>
      <c r="F23" s="3"/>
      <c r="G23" s="3"/>
      <c r="H23" s="3"/>
      <c r="I23" s="3"/>
      <c r="J23" s="3">
        <v>10</v>
      </c>
      <c r="K23" s="3" t="s">
        <v>9</v>
      </c>
      <c r="L23" s="3"/>
      <c r="M23" s="3"/>
      <c r="N23" s="3"/>
    </row>
    <row r="24" spans="1:14" x14ac:dyDescent="0.25">
      <c r="B24" s="3"/>
      <c r="C24" s="3"/>
      <c r="D24" s="4"/>
      <c r="E24" s="3"/>
      <c r="F24" s="3"/>
      <c r="G24" s="3"/>
      <c r="H24" s="3"/>
      <c r="I24" s="3"/>
      <c r="J24" s="3">
        <v>17</v>
      </c>
      <c r="K24" s="3" t="s">
        <v>26</v>
      </c>
      <c r="L24" s="3"/>
      <c r="M24" s="3"/>
      <c r="N24" s="3"/>
    </row>
    <row r="25" spans="1:14" x14ac:dyDescent="0.25">
      <c r="B25" s="3"/>
      <c r="C25" s="3"/>
      <c r="D25" s="4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4" x14ac:dyDescent="0.25">
      <c r="B26" s="3"/>
      <c r="C26" s="3"/>
      <c r="D26" s="4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6" t="s">
        <v>0</v>
      </c>
      <c r="B27" s="3"/>
      <c r="C27" s="3"/>
      <c r="D27" s="4"/>
      <c r="E27" s="3"/>
      <c r="F27" s="3"/>
      <c r="G27" s="3" t="s">
        <v>8</v>
      </c>
      <c r="H27" s="3" t="s">
        <v>9</v>
      </c>
      <c r="I27" s="3"/>
      <c r="J27" s="3"/>
      <c r="K27" s="3"/>
      <c r="L27" s="3"/>
      <c r="M27" s="3"/>
      <c r="N27" s="3"/>
    </row>
    <row r="28" spans="1:14" x14ac:dyDescent="0.25">
      <c r="A28" s="6" t="s">
        <v>1</v>
      </c>
      <c r="B28" s="4">
        <v>0</v>
      </c>
      <c r="C28" s="4">
        <v>35</v>
      </c>
      <c r="D28" s="4">
        <v>45</v>
      </c>
      <c r="E28" s="4">
        <v>60</v>
      </c>
      <c r="F28" s="3">
        <v>100</v>
      </c>
      <c r="G28" s="3" t="s">
        <v>7</v>
      </c>
      <c r="H28" s="3" t="s">
        <v>6</v>
      </c>
      <c r="I28" s="3" t="s">
        <v>5</v>
      </c>
      <c r="J28" s="3"/>
      <c r="K28" s="3" t="s">
        <v>11</v>
      </c>
      <c r="L28" s="3">
        <v>1</v>
      </c>
      <c r="M28" s="3"/>
      <c r="N28" s="3"/>
    </row>
    <row r="29" spans="1:14" x14ac:dyDescent="0.25">
      <c r="A29" s="6"/>
      <c r="B29" s="4" t="s">
        <v>13</v>
      </c>
      <c r="C29" s="4" t="s">
        <v>13</v>
      </c>
      <c r="D29" s="4" t="s">
        <v>12</v>
      </c>
      <c r="E29" s="4" t="s">
        <v>11</v>
      </c>
      <c r="F29" s="3" t="s">
        <v>10</v>
      </c>
      <c r="G29" s="3"/>
      <c r="H29" s="3"/>
      <c r="I29" s="3"/>
      <c r="J29" s="3"/>
      <c r="K29" s="3" t="s">
        <v>12</v>
      </c>
      <c r="L29" s="3">
        <v>3</v>
      </c>
      <c r="M29" s="3"/>
      <c r="N29" s="3"/>
    </row>
    <row r="30" spans="1:14" x14ac:dyDescent="0.25">
      <c r="A30" s="6" t="s">
        <v>2</v>
      </c>
      <c r="B30" s="4"/>
      <c r="C30" s="4">
        <v>1</v>
      </c>
      <c r="D30" s="4">
        <v>3</v>
      </c>
      <c r="E30" s="4">
        <v>5</v>
      </c>
      <c r="F30" s="3"/>
      <c r="G30" s="3" t="s">
        <v>7</v>
      </c>
      <c r="H30" s="3" t="s">
        <v>6</v>
      </c>
      <c r="I30" s="3" t="s">
        <v>5</v>
      </c>
      <c r="J30" s="3"/>
      <c r="K30" s="3" t="s">
        <v>13</v>
      </c>
      <c r="L30" s="3">
        <v>5</v>
      </c>
      <c r="M30" s="3"/>
      <c r="N30" s="3"/>
    </row>
    <row r="31" spans="1:14" x14ac:dyDescent="0.25">
      <c r="A31" s="3"/>
      <c r="B31" s="4"/>
      <c r="C31" s="4" t="s">
        <v>13</v>
      </c>
      <c r="D31" s="4" t="s">
        <v>12</v>
      </c>
      <c r="E31" s="4" t="s">
        <v>11</v>
      </c>
      <c r="F31" s="3"/>
      <c r="G31" s="3"/>
      <c r="H31" s="3"/>
      <c r="I31" s="3"/>
      <c r="J31" s="3"/>
      <c r="K31" s="3"/>
      <c r="L31" s="3"/>
      <c r="M31" s="3"/>
      <c r="N31" s="3"/>
    </row>
    <row r="32" spans="1:14" x14ac:dyDescent="0.25">
      <c r="A32" s="6" t="s">
        <v>3</v>
      </c>
      <c r="B32" s="4"/>
      <c r="C32" s="4"/>
      <c r="D32" s="4"/>
      <c r="E32" s="4"/>
      <c r="F32" s="3"/>
      <c r="G32" s="3" t="s">
        <v>7</v>
      </c>
      <c r="H32" s="3" t="s">
        <v>6</v>
      </c>
      <c r="I32" s="3" t="s">
        <v>5</v>
      </c>
      <c r="J32" s="3"/>
      <c r="K32" s="3"/>
      <c r="L32" s="3"/>
      <c r="M32" s="3"/>
      <c r="N32" s="3"/>
    </row>
    <row r="33" spans="1:14" x14ac:dyDescent="0.25">
      <c r="A33" s="3"/>
      <c r="B33" s="4"/>
      <c r="C33" s="4"/>
      <c r="D33" s="4"/>
      <c r="E33" s="4"/>
      <c r="F33" s="3"/>
      <c r="G33" s="3"/>
      <c r="H33" s="3"/>
      <c r="I33" s="3"/>
      <c r="J33" s="3"/>
      <c r="K33" s="3"/>
      <c r="L33" s="3"/>
      <c r="M33" s="3"/>
      <c r="N33" s="3"/>
    </row>
    <row r="34" spans="1:14" x14ac:dyDescent="0.25">
      <c r="A34" s="3" t="s">
        <v>14</v>
      </c>
      <c r="B34" s="4"/>
      <c r="C34" s="5">
        <v>1</v>
      </c>
      <c r="D34" s="4" t="s">
        <v>15</v>
      </c>
      <c r="E34" s="5">
        <f t="shared" ref="E34:E36" si="0">1-C34</f>
        <v>0</v>
      </c>
      <c r="F34" s="3"/>
      <c r="G34" s="3" t="s">
        <v>11</v>
      </c>
      <c r="H34" s="3"/>
      <c r="I34" s="3"/>
      <c r="J34" s="3"/>
      <c r="K34" s="3"/>
      <c r="L34" s="3"/>
      <c r="M34" s="3"/>
      <c r="N34" s="3"/>
    </row>
    <row r="35" spans="1:14" x14ac:dyDescent="0.25">
      <c r="A35" s="3" t="s">
        <v>14</v>
      </c>
      <c r="B35" s="4"/>
      <c r="C35" s="5">
        <v>0.67</v>
      </c>
      <c r="D35" s="4" t="s">
        <v>15</v>
      </c>
      <c r="E35" s="5">
        <f t="shared" si="0"/>
        <v>0.32999999999999996</v>
      </c>
      <c r="F35" s="3"/>
      <c r="G35" s="3" t="s">
        <v>16</v>
      </c>
      <c r="H35" s="3"/>
      <c r="I35" s="3"/>
      <c r="J35" s="3"/>
      <c r="K35" s="3"/>
      <c r="L35" s="3"/>
      <c r="M35" s="3"/>
      <c r="N35" s="3"/>
    </row>
    <row r="36" spans="1:14" x14ac:dyDescent="0.25">
      <c r="A36" s="3" t="s">
        <v>14</v>
      </c>
      <c r="B36" s="4"/>
      <c r="C36" s="5">
        <v>0.33</v>
      </c>
      <c r="D36" s="4" t="s">
        <v>15</v>
      </c>
      <c r="E36" s="5">
        <f t="shared" si="0"/>
        <v>0.66999999999999993</v>
      </c>
      <c r="F36" s="3"/>
      <c r="G36" s="3" t="s">
        <v>16</v>
      </c>
      <c r="H36" s="3"/>
      <c r="I36" s="3"/>
      <c r="J36" s="3"/>
      <c r="K36" s="3"/>
      <c r="L36" s="3"/>
      <c r="M36" s="3"/>
      <c r="N36" s="3"/>
    </row>
    <row r="37" spans="1:14" x14ac:dyDescent="0.25">
      <c r="A37" s="3" t="s">
        <v>14</v>
      </c>
      <c r="B37" s="4"/>
      <c r="C37" s="5">
        <v>0</v>
      </c>
      <c r="D37" s="4" t="s">
        <v>15</v>
      </c>
      <c r="E37" s="5">
        <f>1-C37</f>
        <v>1</v>
      </c>
      <c r="F37" s="3"/>
      <c r="G37" s="3" t="s">
        <v>17</v>
      </c>
      <c r="H37" s="3"/>
      <c r="I37" s="3"/>
      <c r="J37" s="3"/>
      <c r="K37" s="3"/>
      <c r="L37" s="3"/>
      <c r="M37" s="3"/>
      <c r="N37" s="3"/>
    </row>
    <row r="38" spans="1:14" x14ac:dyDescent="0.25">
      <c r="A38" s="6" t="s">
        <v>28</v>
      </c>
      <c r="B38" s="4"/>
      <c r="C38" s="4"/>
      <c r="D38" s="4"/>
      <c r="E38" s="4"/>
      <c r="F38" s="3"/>
      <c r="G38" s="3" t="s">
        <v>7</v>
      </c>
      <c r="H38" s="3" t="s">
        <v>6</v>
      </c>
      <c r="I38" s="3" t="s">
        <v>5</v>
      </c>
      <c r="J38" s="3"/>
      <c r="K38" s="3"/>
      <c r="L38" s="3"/>
      <c r="M38" s="3"/>
      <c r="N38" s="3"/>
    </row>
    <row r="39" spans="1:14" x14ac:dyDescent="0.25">
      <c r="B39" s="3"/>
      <c r="C39" s="3"/>
      <c r="D39" s="4"/>
      <c r="E39" s="3"/>
      <c r="F39" s="3"/>
      <c r="G39" s="3"/>
      <c r="H39" s="3"/>
      <c r="I39" s="3"/>
      <c r="J39" s="3"/>
      <c r="K39" s="3"/>
      <c r="L39" s="3"/>
      <c r="M39" s="3"/>
      <c r="N39" s="3"/>
    </row>
    <row r="40" spans="1:14" x14ac:dyDescent="0.25">
      <c r="A40" s="6" t="s">
        <v>4</v>
      </c>
      <c r="B40" s="3"/>
      <c r="C40" s="3"/>
      <c r="D40" s="4"/>
      <c r="E40" s="3"/>
      <c r="F40" s="3"/>
      <c r="G40" s="3" t="s">
        <v>7</v>
      </c>
      <c r="H40" s="3" t="s">
        <v>6</v>
      </c>
      <c r="I40" s="3" t="s">
        <v>5</v>
      </c>
      <c r="J40" s="3"/>
      <c r="K40" s="3"/>
      <c r="L40" s="3"/>
      <c r="M40" s="3"/>
      <c r="N40" s="3"/>
    </row>
    <row r="41" spans="1:14" x14ac:dyDescent="0.25">
      <c r="B41" s="3"/>
      <c r="C41" s="3"/>
      <c r="D41" s="4"/>
      <c r="E41" s="3"/>
      <c r="F41" s="3"/>
      <c r="G41" s="3"/>
      <c r="H41" s="3"/>
      <c r="I41" s="3"/>
      <c r="J41" s="3"/>
      <c r="K41" s="3"/>
      <c r="L41" s="3"/>
      <c r="M41" s="3"/>
      <c r="N41" s="3"/>
    </row>
    <row r="42" spans="1:14" x14ac:dyDescent="0.25">
      <c r="B42" s="3"/>
      <c r="C42" s="3"/>
      <c r="D42" s="4"/>
      <c r="E42" s="3"/>
      <c r="F42" s="3"/>
      <c r="G42" s="3"/>
      <c r="H42" s="3"/>
      <c r="I42" s="3"/>
      <c r="J42" s="3"/>
      <c r="K42" s="3"/>
      <c r="L42" s="3"/>
      <c r="M42" s="3"/>
      <c r="N42" s="3"/>
    </row>
  </sheetData>
  <conditionalFormatting sqref="D13">
    <cfRule type="colorScale" priority="2">
      <colorScale>
        <cfvo type="formula" val="&quot;Agresivo&quot;"/>
        <cfvo type="formula" val="&quot;Balanceado&quot;"/>
        <cfvo type="formula" val="&quot;Conservador&quot;"/>
        <color rgb="FFFF6600"/>
        <color rgb="FFCCFFCC"/>
        <color rgb="FF63BE7B"/>
      </colorScale>
    </cfRule>
  </conditionalFormatting>
  <conditionalFormatting sqref="E13">
    <cfRule type="colorScale" priority="1">
      <colorScale>
        <cfvo type="num" val="1"/>
        <cfvo type="num" val="2"/>
        <cfvo type="num" val="3"/>
        <color rgb="FFF8696B"/>
        <color rgb="FFFFEB84"/>
        <color rgb="FF63BE7B"/>
      </colorScale>
    </cfRule>
  </conditionalFormatting>
  <dataValidations count="3">
    <dataValidation type="list" allowBlank="1" showInputMessage="1" showErrorMessage="1" sqref="D7">
      <formula1>$C$30:$E$30</formula1>
    </dataValidation>
    <dataValidation type="list" allowBlank="1" showInputMessage="1" showErrorMessage="1" sqref="D8">
      <formula1>$C$34:$C$37</formula1>
    </dataValidation>
    <dataValidation type="list" allowBlank="1" showInputMessage="1" showErrorMessage="1" sqref="D9:D10">
      <formula1>$G$38:$I$38</formula1>
    </dataValidation>
  </dataValidations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PERFIL</vt:lpstr>
      <vt:lpstr>Sheet1</vt:lpstr>
    </vt:vector>
  </TitlesOfParts>
  <Company>CMASCH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 Castillo</dc:creator>
  <cp:lastModifiedBy>Ezel Escobar Elias</cp:lastModifiedBy>
  <dcterms:created xsi:type="dcterms:W3CDTF">2016-05-05T19:12:49Z</dcterms:created>
  <dcterms:modified xsi:type="dcterms:W3CDTF">2016-07-15T15:40:58Z</dcterms:modified>
</cp:coreProperties>
</file>