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L03030303\Laboral\Asignaciones\Diplomados\Finanzas para no financieros\CF210 T1-C5\DI\"/>
    </mc:Choice>
  </mc:AlternateContent>
  <bookViews>
    <workbookView xWindow="0" yWindow="0" windowWidth="20490" windowHeight="7155" tabRatio="848"/>
  </bookViews>
  <sheets>
    <sheet name="Objetivos-Metas" sheetId="19" r:id="rId1"/>
    <sheet name="FONDO_INVERSION" sheetId="10" r:id="rId2"/>
    <sheet name="TablasAmort AUTO" sheetId="5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0" l="1"/>
  <c r="C7" i="10"/>
  <c r="C8" i="10"/>
  <c r="D11" i="10"/>
  <c r="E6" i="10"/>
  <c r="E8" i="10"/>
  <c r="C11" i="10"/>
  <c r="E11" i="10"/>
  <c r="B12" i="10"/>
  <c r="C12" i="10"/>
  <c r="D12" i="10"/>
  <c r="E12" i="10"/>
  <c r="B13" i="10"/>
  <c r="C13" i="10"/>
  <c r="D13" i="10"/>
  <c r="E13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B28" i="10"/>
  <c r="C28" i="10"/>
  <c r="D28" i="10"/>
  <c r="E28" i="10"/>
  <c r="B29" i="10"/>
  <c r="C29" i="10"/>
  <c r="D29" i="10"/>
  <c r="E29" i="10"/>
  <c r="B30" i="10"/>
  <c r="C30" i="10"/>
  <c r="D30" i="10"/>
  <c r="E30" i="10"/>
  <c r="B31" i="10"/>
  <c r="C31" i="10"/>
  <c r="D31" i="10"/>
  <c r="E31" i="10"/>
  <c r="B32" i="10"/>
  <c r="C32" i="10"/>
  <c r="D32" i="10"/>
  <c r="E32" i="10"/>
  <c r="B33" i="10"/>
  <c r="C33" i="10"/>
  <c r="D33" i="10"/>
  <c r="E33" i="10"/>
  <c r="B34" i="10"/>
  <c r="C34" i="10"/>
  <c r="D34" i="10"/>
  <c r="E34" i="10"/>
  <c r="B35" i="10"/>
  <c r="C35" i="10"/>
  <c r="D35" i="10"/>
  <c r="E35" i="10"/>
  <c r="B36" i="10"/>
  <c r="C36" i="10"/>
  <c r="D36" i="10"/>
  <c r="E36" i="10"/>
  <c r="B37" i="10"/>
  <c r="C37" i="10"/>
  <c r="D37" i="10"/>
  <c r="E37" i="10"/>
  <c r="B38" i="10"/>
  <c r="C38" i="10"/>
  <c r="D38" i="10"/>
  <c r="E38" i="10"/>
  <c r="B39" i="10"/>
  <c r="C39" i="10"/>
  <c r="D39" i="10"/>
  <c r="E39" i="10"/>
  <c r="B40" i="10"/>
  <c r="C40" i="10"/>
  <c r="D40" i="10"/>
  <c r="E40" i="10"/>
  <c r="B41" i="10"/>
  <c r="C41" i="10"/>
  <c r="D41" i="10"/>
  <c r="E41" i="10"/>
  <c r="B42" i="10"/>
  <c r="C42" i="10"/>
  <c r="D42" i="10"/>
  <c r="E42" i="10"/>
  <c r="B43" i="10"/>
  <c r="C43" i="10"/>
  <c r="D43" i="10"/>
  <c r="E43" i="10"/>
  <c r="B44" i="10"/>
  <c r="C44" i="10"/>
  <c r="D44" i="10"/>
  <c r="E44" i="10"/>
  <c r="B45" i="10"/>
  <c r="C45" i="10"/>
  <c r="D45" i="10"/>
  <c r="E45" i="10"/>
  <c r="B46" i="10"/>
  <c r="C46" i="10"/>
  <c r="D46" i="10"/>
  <c r="E46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D4" i="5"/>
  <c r="B9" i="5"/>
  <c r="D5" i="5"/>
  <c r="B6" i="5"/>
  <c r="C9" i="5"/>
  <c r="D9" i="5"/>
  <c r="E9" i="5"/>
  <c r="G9" i="5"/>
  <c r="B10" i="5"/>
  <c r="C10" i="5"/>
  <c r="D10" i="5"/>
  <c r="E10" i="5"/>
  <c r="G10" i="5"/>
  <c r="B11" i="5"/>
  <c r="C11" i="5"/>
  <c r="D11" i="5"/>
  <c r="E11" i="5"/>
  <c r="G11" i="5"/>
  <c r="B12" i="5"/>
  <c r="C12" i="5"/>
  <c r="D12" i="5"/>
  <c r="E12" i="5"/>
  <c r="G12" i="5"/>
  <c r="B13" i="5"/>
  <c r="C13" i="5"/>
  <c r="D13" i="5"/>
  <c r="E13" i="5"/>
  <c r="G13" i="5"/>
  <c r="B14" i="5"/>
  <c r="C14" i="5"/>
  <c r="D14" i="5"/>
  <c r="E14" i="5"/>
  <c r="G14" i="5"/>
  <c r="B15" i="5"/>
  <c r="C15" i="5"/>
  <c r="D15" i="5"/>
  <c r="E15" i="5"/>
  <c r="G15" i="5"/>
  <c r="B16" i="5"/>
  <c r="C16" i="5"/>
  <c r="D16" i="5"/>
  <c r="E16" i="5"/>
  <c r="G16" i="5"/>
  <c r="B17" i="5"/>
  <c r="C17" i="5"/>
  <c r="D17" i="5"/>
  <c r="E17" i="5"/>
  <c r="G17" i="5"/>
  <c r="B18" i="5"/>
  <c r="C18" i="5"/>
  <c r="D18" i="5"/>
  <c r="E18" i="5"/>
  <c r="G18" i="5"/>
  <c r="B19" i="5"/>
  <c r="C19" i="5"/>
  <c r="D19" i="5"/>
  <c r="E19" i="5"/>
  <c r="G19" i="5"/>
  <c r="B20" i="5"/>
  <c r="C20" i="5"/>
  <c r="D20" i="5"/>
  <c r="E20" i="5"/>
  <c r="G20" i="5"/>
  <c r="B21" i="5"/>
  <c r="C21" i="5"/>
  <c r="D21" i="5"/>
  <c r="E21" i="5"/>
  <c r="G21" i="5"/>
  <c r="B22" i="5"/>
  <c r="C22" i="5"/>
  <c r="D22" i="5"/>
  <c r="E22" i="5"/>
  <c r="G22" i="5"/>
  <c r="B23" i="5"/>
  <c r="C23" i="5"/>
  <c r="D23" i="5"/>
  <c r="E23" i="5"/>
  <c r="G23" i="5"/>
  <c r="B24" i="5"/>
  <c r="C24" i="5"/>
  <c r="D24" i="5"/>
  <c r="E24" i="5"/>
  <c r="G24" i="5"/>
  <c r="B25" i="5"/>
  <c r="C25" i="5"/>
  <c r="D25" i="5"/>
  <c r="E25" i="5"/>
  <c r="G25" i="5"/>
  <c r="B26" i="5"/>
  <c r="C26" i="5"/>
  <c r="D26" i="5"/>
  <c r="E26" i="5"/>
  <c r="G26" i="5"/>
  <c r="B27" i="5"/>
  <c r="C27" i="5"/>
  <c r="D27" i="5"/>
  <c r="E27" i="5"/>
  <c r="G27" i="5"/>
  <c r="B28" i="5"/>
  <c r="C28" i="5"/>
  <c r="D28" i="5"/>
  <c r="E28" i="5"/>
  <c r="G28" i="5"/>
  <c r="B29" i="5"/>
  <c r="C29" i="5"/>
  <c r="D29" i="5"/>
  <c r="E29" i="5"/>
  <c r="G29" i="5"/>
  <c r="B30" i="5"/>
  <c r="C30" i="5"/>
  <c r="D30" i="5"/>
  <c r="E30" i="5"/>
  <c r="G30" i="5"/>
  <c r="B31" i="5"/>
  <c r="C31" i="5"/>
  <c r="D31" i="5"/>
  <c r="E31" i="5"/>
  <c r="G31" i="5"/>
  <c r="B32" i="5"/>
  <c r="C32" i="5"/>
  <c r="D32" i="5"/>
  <c r="E32" i="5"/>
  <c r="G32" i="5"/>
  <c r="B33" i="5"/>
  <c r="C33" i="5"/>
  <c r="D33" i="5"/>
  <c r="E33" i="5"/>
  <c r="G33" i="5"/>
  <c r="B34" i="5"/>
  <c r="C34" i="5"/>
  <c r="D34" i="5"/>
  <c r="E34" i="5"/>
  <c r="G34" i="5"/>
  <c r="B35" i="5"/>
  <c r="C35" i="5"/>
  <c r="D35" i="5"/>
  <c r="E35" i="5"/>
  <c r="G35" i="5"/>
  <c r="B36" i="5"/>
  <c r="C36" i="5"/>
  <c r="D36" i="5"/>
  <c r="E36" i="5"/>
  <c r="G36" i="5"/>
  <c r="B37" i="5"/>
  <c r="C37" i="5"/>
  <c r="D37" i="5"/>
  <c r="E37" i="5"/>
  <c r="G37" i="5"/>
  <c r="B38" i="5"/>
  <c r="C38" i="5"/>
  <c r="D38" i="5"/>
  <c r="E38" i="5"/>
  <c r="G38" i="5"/>
  <c r="B39" i="5"/>
  <c r="C39" i="5"/>
  <c r="D39" i="5"/>
  <c r="E39" i="5"/>
  <c r="G39" i="5"/>
  <c r="B40" i="5"/>
  <c r="C40" i="5"/>
  <c r="D40" i="5"/>
  <c r="E40" i="5"/>
  <c r="G40" i="5"/>
  <c r="B41" i="5"/>
  <c r="C41" i="5"/>
  <c r="D41" i="5"/>
  <c r="E41" i="5"/>
  <c r="G41" i="5"/>
  <c r="B42" i="5"/>
  <c r="D42" i="5"/>
  <c r="C42" i="5"/>
  <c r="E42" i="5"/>
  <c r="G42" i="5"/>
  <c r="B43" i="5"/>
  <c r="C43" i="5"/>
  <c r="D43" i="5"/>
  <c r="E43" i="5"/>
  <c r="G43" i="5"/>
  <c r="B44" i="5"/>
  <c r="C44" i="5"/>
  <c r="D44" i="5"/>
  <c r="E44" i="5"/>
  <c r="G44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</calcChain>
</file>

<file path=xl/sharedStrings.xml><?xml version="1.0" encoding="utf-8"?>
<sst xmlns="http://schemas.openxmlformats.org/spreadsheetml/2006/main" count="46" uniqueCount="41">
  <si>
    <t>FONDO DE INVERSION</t>
  </si>
  <si>
    <t>Objetivo</t>
  </si>
  <si>
    <t>TRADICIONAL</t>
  </si>
  <si>
    <t>FONDOS</t>
  </si>
  <si>
    <t>AHORRO</t>
  </si>
  <si>
    <t>FINAL</t>
  </si>
  <si>
    <t>Periodo</t>
  </si>
  <si>
    <t xml:space="preserve">SALDO </t>
  </si>
  <si>
    <t>INTERES</t>
  </si>
  <si>
    <t>SALDO FINAL</t>
  </si>
  <si>
    <t>:)</t>
  </si>
  <si>
    <t xml:space="preserve">TABLA DE AMORTIZACION </t>
  </si>
  <si>
    <t xml:space="preserve">Monto </t>
  </si>
  <si>
    <t>Tasa</t>
  </si>
  <si>
    <t>NOMINAL - ANUAL</t>
  </si>
  <si>
    <t>Tasa Efectiva Mensual</t>
  </si>
  <si>
    <t>Plazo</t>
  </si>
  <si>
    <t>AÑO</t>
  </si>
  <si>
    <t>Mensuales</t>
  </si>
  <si>
    <t>PP=</t>
  </si>
  <si>
    <t>PAGO</t>
  </si>
  <si>
    <t>SALDO * INT</t>
  </si>
  <si>
    <t>PAGO - INTERES</t>
  </si>
  <si>
    <t>SALDO - AMORTIZACION - PAGO ANT</t>
  </si>
  <si>
    <t>Saldo</t>
  </si>
  <si>
    <t>Pago</t>
  </si>
  <si>
    <t>Interes</t>
  </si>
  <si>
    <t>Amortización</t>
  </si>
  <si>
    <t>Pago Anticipado</t>
  </si>
  <si>
    <t>Saldo Final</t>
  </si>
  <si>
    <t>Monto</t>
  </si>
  <si>
    <t>Ahorro</t>
  </si>
  <si>
    <t>Objetivos de corto plazo</t>
  </si>
  <si>
    <t xml:space="preserve">  (en menos de 2 años)</t>
  </si>
  <si>
    <t>Objetivos de mediano plazo</t>
  </si>
  <si>
    <t xml:space="preserve"> (de 3 años a 5 años)</t>
  </si>
  <si>
    <t>Objetivos de largo plazo</t>
  </si>
  <si>
    <t>Establecimiento de objetivos</t>
  </si>
  <si>
    <r>
      <t xml:space="preserve"> (más</t>
    </r>
    <r>
      <rPr>
        <sz val="11"/>
        <color rgb="FF000000"/>
        <rFont val="Arial"/>
        <family val="2"/>
      </rPr>
      <t xml:space="preserve"> de 5 años)</t>
    </r>
  </si>
  <si>
    <t>Crédito</t>
  </si>
  <si>
    <t>Meta 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</si>
</sst>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0.00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</borders>
  <cellStyleXfs count="172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65" fontId="0" fillId="0" borderId="0" xfId="0" applyNumberFormat="1"/>
    <xf numFmtId="43" fontId="0" fillId="0" borderId="0" xfId="1" applyFont="1"/>
    <xf numFmtId="164" fontId="0" fillId="0" borderId="0" xfId="0" applyNumberFormat="1"/>
    <xf numFmtId="0" fontId="4" fillId="0" borderId="0" xfId="0" applyFont="1"/>
    <xf numFmtId="166" fontId="0" fillId="0" borderId="0" xfId="3" applyNumberFormat="1" applyFont="1"/>
    <xf numFmtId="43" fontId="0" fillId="2" borderId="0" xfId="1" applyFont="1" applyFill="1"/>
    <xf numFmtId="0" fontId="0" fillId="2" borderId="0" xfId="0" applyFill="1"/>
    <xf numFmtId="10" fontId="0" fillId="2" borderId="0" xfId="0" applyNumberFormat="1" applyFill="1"/>
    <xf numFmtId="165" fontId="0" fillId="2" borderId="0" xfId="2" applyFont="1" applyFill="1"/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72">
    <cellStyle name="Comma" xfId="1" builtinId="3"/>
    <cellStyle name="Currency" xfId="2" builtinId="4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1" builtinId="9" hidden="1"/>
    <cellStyle name="Followed Hyperlink" xfId="159" builtinId="9" hidden="1"/>
    <cellStyle name="Followed Hyperlink" xfId="157" builtinId="9" hidden="1"/>
    <cellStyle name="Followed Hyperlink" xfId="155" builtinId="9" hidden="1"/>
    <cellStyle name="Followed Hyperlink" xfId="153" builtinId="9" hidden="1"/>
    <cellStyle name="Followed Hyperlink" xfId="151" builtinId="9" hidden="1"/>
    <cellStyle name="Followed Hyperlink" xfId="149" builtinId="9" hidden="1"/>
    <cellStyle name="Followed Hyperlink" xfId="147" builtinId="9" hidden="1"/>
    <cellStyle name="Followed Hyperlink" xfId="145" builtinId="9" hidden="1"/>
    <cellStyle name="Followed Hyperlink" xfId="143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2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3" builtinId="9" hidden="1"/>
    <cellStyle name="Followed Hyperlink" xfId="109" builtinId="9" hidden="1"/>
    <cellStyle name="Followed Hyperlink" xfId="101" builtinId="9" hidden="1"/>
    <cellStyle name="Followed Hyperlink" xfId="93" builtinId="9" hidden="1"/>
    <cellStyle name="Followed Hyperlink" xfId="85" builtinId="9" hidden="1"/>
    <cellStyle name="Followed Hyperlink" xfId="77" builtinId="9" hidden="1"/>
    <cellStyle name="Followed Hyperlink" xfId="69" builtinId="9" hidden="1"/>
    <cellStyle name="Followed Hyperlink" xfId="6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53" builtinId="9" hidden="1"/>
    <cellStyle name="Followed Hyperlink" xfId="37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1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7" builtinId="9" hidden="1"/>
    <cellStyle name="Followed Hyperlink" xfId="5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Hyperlink" xfId="70" builtinId="8" hidden="1"/>
    <cellStyle name="Hyperlink" xfId="74" builtinId="8" hidden="1"/>
    <cellStyle name="Hyperlink" xfId="78" builtinId="8" hidden="1"/>
    <cellStyle name="Hyperlink" xfId="82" builtinId="8" hidden="1"/>
    <cellStyle name="Hyperlink" xfId="86" builtinId="8" hidden="1"/>
    <cellStyle name="Hyperlink" xfId="90" builtinId="8" hidden="1"/>
    <cellStyle name="Hyperlink" xfId="94" builtinId="8" hidden="1"/>
    <cellStyle name="Hyperlink" xfId="98" builtinId="8" hidden="1"/>
    <cellStyle name="Hyperlink" xfId="102" builtinId="8" hidden="1"/>
    <cellStyle name="Hyperlink" xfId="106" builtinId="8" hidden="1"/>
    <cellStyle name="Hyperlink" xfId="108" builtinId="8" hidden="1"/>
    <cellStyle name="Hyperlink" xfId="104" builtinId="8" hidden="1"/>
    <cellStyle name="Hyperlink" xfId="100" builtinId="8" hidden="1"/>
    <cellStyle name="Hyperlink" xfId="96" builtinId="8" hidden="1"/>
    <cellStyle name="Hyperlink" xfId="92" builtinId="8" hidden="1"/>
    <cellStyle name="Hyperlink" xfId="88" builtinId="8" hidden="1"/>
    <cellStyle name="Hyperlink" xfId="84" builtinId="8" hidden="1"/>
    <cellStyle name="Hyperlink" xfId="80" builtinId="8" hidden="1"/>
    <cellStyle name="Hyperlink" xfId="76" builtinId="8" hidden="1"/>
    <cellStyle name="Hyperlink" xfId="72" builtinId="8" hidden="1"/>
    <cellStyle name="Hyperlink" xfId="68" builtinId="8" hidden="1"/>
    <cellStyle name="Hyperlink" xfId="26" builtinId="8" hidden="1"/>
    <cellStyle name="Hyperlink" xfId="28" builtinId="8" hidden="1"/>
    <cellStyle name="Hyperlink" xfId="30" builtinId="8" hidden="1"/>
    <cellStyle name="Hyperlink" xfId="34" builtinId="8" hidden="1"/>
    <cellStyle name="Hyperlink" xfId="36" builtinId="8" hidden="1"/>
    <cellStyle name="Hyperlink" xfId="38" builtinId="8" hidden="1"/>
    <cellStyle name="Hyperlink" xfId="42" builtinId="8" hidden="1"/>
    <cellStyle name="Hyperlink" xfId="44" builtinId="8" hidden="1"/>
    <cellStyle name="Hyperlink" xfId="46" builtinId="8" hidden="1"/>
    <cellStyle name="Hyperlink" xfId="50" builtinId="8" hidden="1"/>
    <cellStyle name="Hyperlink" xfId="52" builtinId="8" hidden="1"/>
    <cellStyle name="Hyperlink" xfId="54" builtinId="8" hidden="1"/>
    <cellStyle name="Hyperlink" xfId="58" builtinId="8" hidden="1"/>
    <cellStyle name="Hyperlink" xfId="60" builtinId="8" hidden="1"/>
    <cellStyle name="Hyperlink" xfId="62" builtinId="8" hidden="1"/>
    <cellStyle name="Hyperlink" xfId="66" builtinId="8" hidden="1"/>
    <cellStyle name="Hyperlink" xfId="64" builtinId="8" hidden="1"/>
    <cellStyle name="Hyperlink" xfId="56" builtinId="8" hidden="1"/>
    <cellStyle name="Hyperlink" xfId="48" builtinId="8" hidden="1"/>
    <cellStyle name="Hyperlink" xfId="40" builtinId="8" hidden="1"/>
    <cellStyle name="Hyperlink" xfId="32" builtinId="8" hidden="1"/>
    <cellStyle name="Hyperlink" xfId="24" builtinId="8" hidden="1"/>
    <cellStyle name="Hyperlink" xfId="12" builtinId="8" hidden="1"/>
    <cellStyle name="Hyperlink" xfId="14" builtinId="8" hidden="1"/>
    <cellStyle name="Hyperlink" xfId="18" builtinId="8" hidden="1"/>
    <cellStyle name="Hyperlink" xfId="20" builtinId="8" hidden="1"/>
    <cellStyle name="Hyperlink" xfId="22" builtinId="8" hidden="1"/>
    <cellStyle name="Hyperlink" xfId="16" builtinId="8" hidden="1"/>
    <cellStyle name="Hyperlink" xfId="8" builtinId="8" hidden="1"/>
    <cellStyle name="Hyperlink" xfId="10" builtinId="8" hidden="1"/>
    <cellStyle name="Hyperlink" xfId="6" builtinId="8" hidden="1"/>
    <cellStyle name="Hyperlink" xfId="4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12" sqref="C12"/>
    </sheetView>
  </sheetViews>
  <sheetFormatPr defaultColWidth="11" defaultRowHeight="15.75" x14ac:dyDescent="0.25"/>
  <cols>
    <col min="2" max="4" width="21.125" customWidth="1"/>
  </cols>
  <sheetData>
    <row r="1" spans="1:4" ht="16.5" thickBot="1" x14ac:dyDescent="0.3">
      <c r="B1" s="12" t="s">
        <v>37</v>
      </c>
      <c r="C1" s="13"/>
      <c r="D1" s="14"/>
    </row>
    <row r="2" spans="1:4" ht="31.5" x14ac:dyDescent="0.25">
      <c r="B2" s="15" t="s">
        <v>32</v>
      </c>
      <c r="C2" s="16" t="s">
        <v>34</v>
      </c>
      <c r="D2" s="16" t="s">
        <v>36</v>
      </c>
    </row>
    <row r="3" spans="1:4" ht="16.5" thickBot="1" x14ac:dyDescent="0.3">
      <c r="B3" s="17" t="s">
        <v>33</v>
      </c>
      <c r="C3" s="18" t="s">
        <v>35</v>
      </c>
      <c r="D3" s="18" t="s">
        <v>38</v>
      </c>
    </row>
    <row r="4" spans="1:4" ht="16.5" thickBot="1" x14ac:dyDescent="0.3">
      <c r="A4" s="22" t="s">
        <v>39</v>
      </c>
      <c r="B4" s="10"/>
      <c r="C4" s="11"/>
      <c r="D4" s="11"/>
    </row>
    <row r="5" spans="1:4" ht="16.5" thickBot="1" x14ac:dyDescent="0.3">
      <c r="A5" s="23"/>
      <c r="B5" s="10"/>
      <c r="C5" s="11"/>
      <c r="D5" s="11"/>
    </row>
    <row r="6" spans="1:4" ht="16.5" thickBot="1" x14ac:dyDescent="0.3">
      <c r="A6" s="21"/>
      <c r="B6" s="10"/>
      <c r="C6" s="11"/>
      <c r="D6" s="11"/>
    </row>
    <row r="7" spans="1:4" ht="16.5" thickBot="1" x14ac:dyDescent="0.3">
      <c r="A7" s="24" t="s">
        <v>31</v>
      </c>
      <c r="B7" s="19"/>
      <c r="C7" s="20"/>
      <c r="D7" s="20"/>
    </row>
    <row r="8" spans="1:4" ht="16.5" thickBot="1" x14ac:dyDescent="0.3">
      <c r="A8" s="25"/>
      <c r="B8" s="19"/>
      <c r="C8" s="20"/>
      <c r="D8" s="20"/>
    </row>
    <row r="9" spans="1:4" ht="16.5" thickBot="1" x14ac:dyDescent="0.3">
      <c r="A9" s="26"/>
      <c r="B9" s="19"/>
      <c r="C9" s="20"/>
      <c r="D9" s="20"/>
    </row>
    <row r="10" spans="1:4" ht="15.75" customHeight="1" x14ac:dyDescent="0.25"/>
  </sheetData>
  <mergeCells count="3">
    <mergeCell ref="B1:D1"/>
    <mergeCell ref="A4:A6"/>
    <mergeCell ref="A7:A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="85" zoomScaleNormal="85" zoomScalePageLayoutView="200" workbookViewId="0">
      <selection activeCell="A10" sqref="A10:XFD10"/>
    </sheetView>
  </sheetViews>
  <sheetFormatPr defaultColWidth="11" defaultRowHeight="15.75" x14ac:dyDescent="0.25"/>
  <cols>
    <col min="2" max="2" width="11.5" bestFit="1" customWidth="1"/>
    <col min="5" max="5" width="13.625" customWidth="1"/>
  </cols>
  <sheetData>
    <row r="1" spans="1:6" x14ac:dyDescent="0.25">
      <c r="A1" s="4" t="s">
        <v>0</v>
      </c>
    </row>
    <row r="2" spans="1:6" x14ac:dyDescent="0.25">
      <c r="A2" s="4" t="s">
        <v>40</v>
      </c>
    </row>
    <row r="3" spans="1:6" x14ac:dyDescent="0.25">
      <c r="A3" s="4" t="s">
        <v>1</v>
      </c>
      <c r="B3" s="6"/>
    </row>
    <row r="4" spans="1:6" x14ac:dyDescent="0.25">
      <c r="A4" s="4" t="s">
        <v>30</v>
      </c>
      <c r="B4" s="6"/>
    </row>
    <row r="5" spans="1:6" x14ac:dyDescent="0.25">
      <c r="A5" s="4"/>
      <c r="B5" s="4" t="s">
        <v>2</v>
      </c>
      <c r="D5" s="4" t="s">
        <v>3</v>
      </c>
    </row>
    <row r="6" spans="1:6" x14ac:dyDescent="0.25">
      <c r="A6" s="4" t="s">
        <v>13</v>
      </c>
      <c r="B6" s="8"/>
      <c r="C6">
        <f>+B6/12</f>
        <v>0</v>
      </c>
      <c r="D6" s="8"/>
      <c r="E6">
        <f>+D6/12</f>
        <v>0</v>
      </c>
    </row>
    <row r="7" spans="1:6" x14ac:dyDescent="0.25">
      <c r="A7" s="4" t="s">
        <v>16</v>
      </c>
      <c r="B7" s="7">
        <v>3</v>
      </c>
      <c r="C7">
        <f>+B7*12</f>
        <v>36</v>
      </c>
    </row>
    <row r="8" spans="1:6" x14ac:dyDescent="0.25">
      <c r="A8" s="4" t="s">
        <v>31</v>
      </c>
      <c r="C8" s="3">
        <f>PMT(C6,C7,0,-B4)</f>
        <v>0</v>
      </c>
      <c r="E8" s="3">
        <f>PMT(E6,C7,0,-B4)</f>
        <v>0</v>
      </c>
      <c r="F8" t="s">
        <v>5</v>
      </c>
    </row>
    <row r="9" spans="1:6" x14ac:dyDescent="0.25">
      <c r="C9" s="3"/>
      <c r="E9" s="3"/>
    </row>
    <row r="10" spans="1:6" s="27" customFormat="1" x14ac:dyDescent="0.25">
      <c r="A10" s="27" t="s">
        <v>6</v>
      </c>
      <c r="B10" s="27" t="s">
        <v>7</v>
      </c>
      <c r="C10" s="27" t="s">
        <v>8</v>
      </c>
      <c r="D10" s="27" t="s">
        <v>4</v>
      </c>
      <c r="E10" s="27" t="s">
        <v>9</v>
      </c>
    </row>
    <row r="11" spans="1:6" x14ac:dyDescent="0.25">
      <c r="A11">
        <v>1</v>
      </c>
      <c r="B11">
        <v>0</v>
      </c>
      <c r="C11">
        <f>+B11*$C$6</f>
        <v>0</v>
      </c>
      <c r="D11" s="3">
        <f>+$C$8</f>
        <v>0</v>
      </c>
      <c r="E11" s="3">
        <f>B11+C11+D11</f>
        <v>0</v>
      </c>
    </row>
    <row r="12" spans="1:6" x14ac:dyDescent="0.25">
      <c r="A12">
        <f>+A11+1</f>
        <v>2</v>
      </c>
      <c r="B12" s="3">
        <f>+E11</f>
        <v>0</v>
      </c>
      <c r="C12" s="2">
        <f>+B12*$C$6</f>
        <v>0</v>
      </c>
      <c r="D12" s="3">
        <f>+$C$8</f>
        <v>0</v>
      </c>
      <c r="E12" s="3">
        <f>B12+C12+D12</f>
        <v>0</v>
      </c>
    </row>
    <row r="13" spans="1:6" x14ac:dyDescent="0.25">
      <c r="A13">
        <f t="shared" ref="A13:A30" si="0">+A12+1</f>
        <v>3</v>
      </c>
      <c r="B13" s="3">
        <f t="shared" ref="B13:B30" si="1">+E12</f>
        <v>0</v>
      </c>
      <c r="C13" s="2">
        <f t="shared" ref="C13:C46" si="2">+B13*$C$6</f>
        <v>0</v>
      </c>
      <c r="D13" s="3">
        <f t="shared" ref="D13:D46" si="3">+$C$8</f>
        <v>0</v>
      </c>
      <c r="E13" s="3">
        <f t="shared" ref="E13:E30" si="4">B13+C13+D13</f>
        <v>0</v>
      </c>
    </row>
    <row r="14" spans="1:6" x14ac:dyDescent="0.25">
      <c r="A14">
        <f t="shared" si="0"/>
        <v>4</v>
      </c>
      <c r="B14" s="3">
        <f t="shared" si="1"/>
        <v>0</v>
      </c>
      <c r="C14" s="2">
        <f t="shared" si="2"/>
        <v>0</v>
      </c>
      <c r="D14" s="3">
        <f t="shared" si="3"/>
        <v>0</v>
      </c>
      <c r="E14" s="3">
        <f t="shared" si="4"/>
        <v>0</v>
      </c>
    </row>
    <row r="15" spans="1:6" x14ac:dyDescent="0.25">
      <c r="A15">
        <f t="shared" si="0"/>
        <v>5</v>
      </c>
      <c r="B15" s="3">
        <f t="shared" si="1"/>
        <v>0</v>
      </c>
      <c r="C15" s="2">
        <f t="shared" si="2"/>
        <v>0</v>
      </c>
      <c r="D15" s="3">
        <f t="shared" si="3"/>
        <v>0</v>
      </c>
      <c r="E15" s="3">
        <f t="shared" si="4"/>
        <v>0</v>
      </c>
    </row>
    <row r="16" spans="1:6" x14ac:dyDescent="0.25">
      <c r="A16">
        <f t="shared" si="0"/>
        <v>6</v>
      </c>
      <c r="B16" s="3">
        <f t="shared" si="1"/>
        <v>0</v>
      </c>
      <c r="C16" s="2">
        <f t="shared" si="2"/>
        <v>0</v>
      </c>
      <c r="D16" s="3">
        <f t="shared" si="3"/>
        <v>0</v>
      </c>
      <c r="E16" s="3">
        <f t="shared" si="4"/>
        <v>0</v>
      </c>
    </row>
    <row r="17" spans="1:5" x14ac:dyDescent="0.25">
      <c r="A17">
        <f t="shared" si="0"/>
        <v>7</v>
      </c>
      <c r="B17" s="3">
        <f t="shared" si="1"/>
        <v>0</v>
      </c>
      <c r="C17" s="2">
        <f t="shared" si="2"/>
        <v>0</v>
      </c>
      <c r="D17" s="3">
        <f t="shared" si="3"/>
        <v>0</v>
      </c>
      <c r="E17" s="3">
        <f t="shared" si="4"/>
        <v>0</v>
      </c>
    </row>
    <row r="18" spans="1:5" x14ac:dyDescent="0.25">
      <c r="A18">
        <f t="shared" si="0"/>
        <v>8</v>
      </c>
      <c r="B18" s="3">
        <f t="shared" si="1"/>
        <v>0</v>
      </c>
      <c r="C18" s="2">
        <f t="shared" si="2"/>
        <v>0</v>
      </c>
      <c r="D18" s="3">
        <f t="shared" si="3"/>
        <v>0</v>
      </c>
      <c r="E18" s="3">
        <f t="shared" si="4"/>
        <v>0</v>
      </c>
    </row>
    <row r="19" spans="1:5" x14ac:dyDescent="0.25">
      <c r="A19">
        <f t="shared" si="0"/>
        <v>9</v>
      </c>
      <c r="B19" s="3">
        <f t="shared" si="1"/>
        <v>0</v>
      </c>
      <c r="C19" s="2">
        <f t="shared" si="2"/>
        <v>0</v>
      </c>
      <c r="D19" s="3">
        <f t="shared" si="3"/>
        <v>0</v>
      </c>
      <c r="E19" s="3">
        <f t="shared" si="4"/>
        <v>0</v>
      </c>
    </row>
    <row r="20" spans="1:5" x14ac:dyDescent="0.25">
      <c r="A20">
        <f t="shared" si="0"/>
        <v>10</v>
      </c>
      <c r="B20" s="3">
        <f t="shared" si="1"/>
        <v>0</v>
      </c>
      <c r="C20" s="2">
        <f t="shared" si="2"/>
        <v>0</v>
      </c>
      <c r="D20" s="3">
        <f t="shared" si="3"/>
        <v>0</v>
      </c>
      <c r="E20" s="3">
        <f t="shared" si="4"/>
        <v>0</v>
      </c>
    </row>
    <row r="21" spans="1:5" x14ac:dyDescent="0.25">
      <c r="A21">
        <f t="shared" si="0"/>
        <v>11</v>
      </c>
      <c r="B21" s="3">
        <f t="shared" si="1"/>
        <v>0</v>
      </c>
      <c r="C21" s="2">
        <f t="shared" si="2"/>
        <v>0</v>
      </c>
      <c r="D21" s="3">
        <f t="shared" si="3"/>
        <v>0</v>
      </c>
      <c r="E21" s="3">
        <f t="shared" si="4"/>
        <v>0</v>
      </c>
    </row>
    <row r="22" spans="1:5" x14ac:dyDescent="0.25">
      <c r="A22">
        <f t="shared" si="0"/>
        <v>12</v>
      </c>
      <c r="B22" s="3">
        <f t="shared" si="1"/>
        <v>0</v>
      </c>
      <c r="C22" s="2">
        <f t="shared" si="2"/>
        <v>0</v>
      </c>
      <c r="D22" s="3">
        <f t="shared" si="3"/>
        <v>0</v>
      </c>
      <c r="E22" s="3">
        <f t="shared" si="4"/>
        <v>0</v>
      </c>
    </row>
    <row r="23" spans="1:5" x14ac:dyDescent="0.25">
      <c r="A23">
        <f t="shared" si="0"/>
        <v>13</v>
      </c>
      <c r="B23" s="3">
        <f t="shared" si="1"/>
        <v>0</v>
      </c>
      <c r="C23" s="2">
        <f t="shared" si="2"/>
        <v>0</v>
      </c>
      <c r="D23" s="3">
        <f t="shared" si="3"/>
        <v>0</v>
      </c>
      <c r="E23" s="3">
        <f t="shared" si="4"/>
        <v>0</v>
      </c>
    </row>
    <row r="24" spans="1:5" x14ac:dyDescent="0.25">
      <c r="A24">
        <f t="shared" si="0"/>
        <v>14</v>
      </c>
      <c r="B24" s="3">
        <f t="shared" si="1"/>
        <v>0</v>
      </c>
      <c r="C24" s="2">
        <f t="shared" si="2"/>
        <v>0</v>
      </c>
      <c r="D24" s="3">
        <f t="shared" si="3"/>
        <v>0</v>
      </c>
      <c r="E24" s="3">
        <f t="shared" si="4"/>
        <v>0</v>
      </c>
    </row>
    <row r="25" spans="1:5" x14ac:dyDescent="0.25">
      <c r="A25">
        <f t="shared" si="0"/>
        <v>15</v>
      </c>
      <c r="B25" s="3">
        <f t="shared" si="1"/>
        <v>0</v>
      </c>
      <c r="C25" s="2">
        <f t="shared" si="2"/>
        <v>0</v>
      </c>
      <c r="D25" s="3">
        <f t="shared" si="3"/>
        <v>0</v>
      </c>
      <c r="E25" s="3">
        <f t="shared" si="4"/>
        <v>0</v>
      </c>
    </row>
    <row r="26" spans="1:5" x14ac:dyDescent="0.25">
      <c r="A26">
        <f t="shared" si="0"/>
        <v>16</v>
      </c>
      <c r="B26" s="3">
        <f t="shared" si="1"/>
        <v>0</v>
      </c>
      <c r="C26" s="2">
        <f t="shared" si="2"/>
        <v>0</v>
      </c>
      <c r="D26" s="3">
        <f t="shared" si="3"/>
        <v>0</v>
      </c>
      <c r="E26" s="3">
        <f t="shared" si="4"/>
        <v>0</v>
      </c>
    </row>
    <row r="27" spans="1:5" x14ac:dyDescent="0.25">
      <c r="A27">
        <f t="shared" si="0"/>
        <v>17</v>
      </c>
      <c r="B27" s="3">
        <f t="shared" si="1"/>
        <v>0</v>
      </c>
      <c r="C27" s="2">
        <f t="shared" si="2"/>
        <v>0</v>
      </c>
      <c r="D27" s="3">
        <f t="shared" si="3"/>
        <v>0</v>
      </c>
      <c r="E27" s="3">
        <f t="shared" si="4"/>
        <v>0</v>
      </c>
    </row>
    <row r="28" spans="1:5" x14ac:dyDescent="0.25">
      <c r="A28">
        <f t="shared" si="0"/>
        <v>18</v>
      </c>
      <c r="B28" s="3">
        <f t="shared" si="1"/>
        <v>0</v>
      </c>
      <c r="C28" s="2">
        <f t="shared" si="2"/>
        <v>0</v>
      </c>
      <c r="D28" s="3">
        <f t="shared" si="3"/>
        <v>0</v>
      </c>
      <c r="E28" s="3">
        <f t="shared" si="4"/>
        <v>0</v>
      </c>
    </row>
    <row r="29" spans="1:5" x14ac:dyDescent="0.25">
      <c r="A29">
        <f t="shared" si="0"/>
        <v>19</v>
      </c>
      <c r="B29" s="3">
        <f t="shared" si="1"/>
        <v>0</v>
      </c>
      <c r="C29" s="2">
        <f t="shared" si="2"/>
        <v>0</v>
      </c>
      <c r="D29" s="3">
        <f t="shared" si="3"/>
        <v>0</v>
      </c>
      <c r="E29" s="3">
        <f t="shared" si="4"/>
        <v>0</v>
      </c>
    </row>
    <row r="30" spans="1:5" x14ac:dyDescent="0.25">
      <c r="A30">
        <f t="shared" si="0"/>
        <v>20</v>
      </c>
      <c r="B30" s="3">
        <f t="shared" si="1"/>
        <v>0</v>
      </c>
      <c r="C30" s="2">
        <f t="shared" si="2"/>
        <v>0</v>
      </c>
      <c r="D30" s="3">
        <f t="shared" si="3"/>
        <v>0</v>
      </c>
      <c r="E30" s="3">
        <f t="shared" si="4"/>
        <v>0</v>
      </c>
    </row>
    <row r="31" spans="1:5" x14ac:dyDescent="0.25">
      <c r="A31">
        <f t="shared" ref="A31:A39" si="5">+A30+1</f>
        <v>21</v>
      </c>
      <c r="B31" s="3">
        <f t="shared" ref="B31:B39" si="6">+E30</f>
        <v>0</v>
      </c>
      <c r="C31" s="2">
        <f t="shared" si="2"/>
        <v>0</v>
      </c>
      <c r="D31" s="3">
        <f t="shared" si="3"/>
        <v>0</v>
      </c>
      <c r="E31" s="3">
        <f t="shared" ref="E31:E39" si="7">B31+C31+D31</f>
        <v>0</v>
      </c>
    </row>
    <row r="32" spans="1:5" x14ac:dyDescent="0.25">
      <c r="A32">
        <f t="shared" si="5"/>
        <v>22</v>
      </c>
      <c r="B32" s="3">
        <f t="shared" si="6"/>
        <v>0</v>
      </c>
      <c r="C32" s="2">
        <f t="shared" si="2"/>
        <v>0</v>
      </c>
      <c r="D32" s="3">
        <f t="shared" si="3"/>
        <v>0</v>
      </c>
      <c r="E32" s="3">
        <f t="shared" si="7"/>
        <v>0</v>
      </c>
    </row>
    <row r="33" spans="1:6" x14ac:dyDescent="0.25">
      <c r="A33">
        <f t="shared" si="5"/>
        <v>23</v>
      </c>
      <c r="B33" s="3">
        <f t="shared" si="6"/>
        <v>0</v>
      </c>
      <c r="C33" s="2">
        <f t="shared" si="2"/>
        <v>0</v>
      </c>
      <c r="D33" s="3">
        <f t="shared" si="3"/>
        <v>0</v>
      </c>
      <c r="E33" s="3">
        <f t="shared" si="7"/>
        <v>0</v>
      </c>
    </row>
    <row r="34" spans="1:6" x14ac:dyDescent="0.25">
      <c r="A34">
        <f t="shared" si="5"/>
        <v>24</v>
      </c>
      <c r="B34" s="3">
        <f t="shared" si="6"/>
        <v>0</v>
      </c>
      <c r="C34" s="2">
        <f t="shared" si="2"/>
        <v>0</v>
      </c>
      <c r="D34" s="3">
        <f t="shared" si="3"/>
        <v>0</v>
      </c>
      <c r="E34" s="3">
        <f t="shared" si="7"/>
        <v>0</v>
      </c>
    </row>
    <row r="35" spans="1:6" x14ac:dyDescent="0.25">
      <c r="A35">
        <f t="shared" si="5"/>
        <v>25</v>
      </c>
      <c r="B35" s="3">
        <f t="shared" si="6"/>
        <v>0</v>
      </c>
      <c r="C35" s="2">
        <f t="shared" si="2"/>
        <v>0</v>
      </c>
      <c r="D35" s="3">
        <f t="shared" si="3"/>
        <v>0</v>
      </c>
      <c r="E35" s="3">
        <f t="shared" si="7"/>
        <v>0</v>
      </c>
    </row>
    <row r="36" spans="1:6" x14ac:dyDescent="0.25">
      <c r="A36">
        <f t="shared" si="5"/>
        <v>26</v>
      </c>
      <c r="B36" s="3">
        <f t="shared" si="6"/>
        <v>0</v>
      </c>
      <c r="C36" s="2">
        <f t="shared" si="2"/>
        <v>0</v>
      </c>
      <c r="D36" s="3">
        <f t="shared" si="3"/>
        <v>0</v>
      </c>
      <c r="E36" s="3">
        <f t="shared" si="7"/>
        <v>0</v>
      </c>
    </row>
    <row r="37" spans="1:6" x14ac:dyDescent="0.25">
      <c r="A37">
        <f t="shared" si="5"/>
        <v>27</v>
      </c>
      <c r="B37" s="3">
        <f t="shared" si="6"/>
        <v>0</v>
      </c>
      <c r="C37" s="2">
        <f t="shared" si="2"/>
        <v>0</v>
      </c>
      <c r="D37" s="3">
        <f t="shared" si="3"/>
        <v>0</v>
      </c>
      <c r="E37" s="3">
        <f t="shared" si="7"/>
        <v>0</v>
      </c>
    </row>
    <row r="38" spans="1:6" x14ac:dyDescent="0.25">
      <c r="A38">
        <f t="shared" si="5"/>
        <v>28</v>
      </c>
      <c r="B38" s="3">
        <f t="shared" si="6"/>
        <v>0</v>
      </c>
      <c r="C38" s="2">
        <f t="shared" si="2"/>
        <v>0</v>
      </c>
      <c r="D38" s="3">
        <f t="shared" si="3"/>
        <v>0</v>
      </c>
      <c r="E38" s="3">
        <f t="shared" si="7"/>
        <v>0</v>
      </c>
    </row>
    <row r="39" spans="1:6" x14ac:dyDescent="0.25">
      <c r="A39">
        <f t="shared" si="5"/>
        <v>29</v>
      </c>
      <c r="B39" s="3">
        <f t="shared" si="6"/>
        <v>0</v>
      </c>
      <c r="C39" s="2">
        <f t="shared" si="2"/>
        <v>0</v>
      </c>
      <c r="D39" s="3">
        <f t="shared" si="3"/>
        <v>0</v>
      </c>
      <c r="E39" s="3">
        <f t="shared" si="7"/>
        <v>0</v>
      </c>
    </row>
    <row r="40" spans="1:6" x14ac:dyDescent="0.25">
      <c r="A40">
        <f t="shared" ref="A40:A46" si="8">+A39+1</f>
        <v>30</v>
      </c>
      <c r="B40" s="3">
        <f t="shared" ref="B40:B46" si="9">+E39</f>
        <v>0</v>
      </c>
      <c r="C40" s="2">
        <f t="shared" si="2"/>
        <v>0</v>
      </c>
      <c r="D40" s="3">
        <f t="shared" si="3"/>
        <v>0</v>
      </c>
      <c r="E40" s="3">
        <f t="shared" ref="E40:E46" si="10">B40+C40+D40</f>
        <v>0</v>
      </c>
    </row>
    <row r="41" spans="1:6" x14ac:dyDescent="0.25">
      <c r="A41">
        <f t="shared" si="8"/>
        <v>31</v>
      </c>
      <c r="B41" s="3">
        <f t="shared" si="9"/>
        <v>0</v>
      </c>
      <c r="C41" s="2">
        <f t="shared" si="2"/>
        <v>0</v>
      </c>
      <c r="D41" s="3">
        <f t="shared" si="3"/>
        <v>0</v>
      </c>
      <c r="E41" s="3">
        <f t="shared" si="10"/>
        <v>0</v>
      </c>
    </row>
    <row r="42" spans="1:6" x14ac:dyDescent="0.25">
      <c r="A42">
        <f t="shared" si="8"/>
        <v>32</v>
      </c>
      <c r="B42" s="3">
        <f t="shared" si="9"/>
        <v>0</v>
      </c>
      <c r="C42" s="2">
        <f t="shared" si="2"/>
        <v>0</v>
      </c>
      <c r="D42" s="3">
        <f t="shared" si="3"/>
        <v>0</v>
      </c>
      <c r="E42" s="3">
        <f t="shared" si="10"/>
        <v>0</v>
      </c>
    </row>
    <row r="43" spans="1:6" x14ac:dyDescent="0.25">
      <c r="A43">
        <f t="shared" si="8"/>
        <v>33</v>
      </c>
      <c r="B43" s="3">
        <f t="shared" si="9"/>
        <v>0</v>
      </c>
      <c r="C43" s="2">
        <f t="shared" si="2"/>
        <v>0</v>
      </c>
      <c r="D43" s="3">
        <f t="shared" si="3"/>
        <v>0</v>
      </c>
      <c r="E43" s="3">
        <f t="shared" si="10"/>
        <v>0</v>
      </c>
    </row>
    <row r="44" spans="1:6" x14ac:dyDescent="0.25">
      <c r="A44">
        <f t="shared" si="8"/>
        <v>34</v>
      </c>
      <c r="B44" s="3">
        <f t="shared" si="9"/>
        <v>0</v>
      </c>
      <c r="C44" s="2">
        <f t="shared" si="2"/>
        <v>0</v>
      </c>
      <c r="D44" s="3">
        <f t="shared" si="3"/>
        <v>0</v>
      </c>
      <c r="E44" s="3">
        <f t="shared" si="10"/>
        <v>0</v>
      </c>
    </row>
    <row r="45" spans="1:6" x14ac:dyDescent="0.25">
      <c r="A45">
        <f t="shared" si="8"/>
        <v>35</v>
      </c>
      <c r="B45" s="3">
        <f t="shared" si="9"/>
        <v>0</v>
      </c>
      <c r="C45" s="2">
        <f t="shared" si="2"/>
        <v>0</v>
      </c>
      <c r="D45" s="3">
        <f t="shared" si="3"/>
        <v>0</v>
      </c>
      <c r="E45" s="3">
        <f t="shared" si="10"/>
        <v>0</v>
      </c>
    </row>
    <row r="46" spans="1:6" x14ac:dyDescent="0.25">
      <c r="A46">
        <f t="shared" si="8"/>
        <v>36</v>
      </c>
      <c r="B46" s="3">
        <f t="shared" si="9"/>
        <v>0</v>
      </c>
      <c r="C46" s="2">
        <f t="shared" si="2"/>
        <v>0</v>
      </c>
      <c r="D46" s="3">
        <f t="shared" si="3"/>
        <v>0</v>
      </c>
      <c r="E46" s="3">
        <f t="shared" si="10"/>
        <v>0</v>
      </c>
      <c r="F46" t="s">
        <v>10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28" zoomScale="85" zoomScaleNormal="85" zoomScalePageLayoutView="200" workbookViewId="0">
      <selection activeCell="E7" sqref="E7"/>
    </sheetView>
  </sheetViews>
  <sheetFormatPr defaultColWidth="11" defaultRowHeight="15.75" x14ac:dyDescent="0.25"/>
  <cols>
    <col min="1" max="1" width="8.375" customWidth="1"/>
    <col min="2" max="7" width="15.625" customWidth="1"/>
  </cols>
  <sheetData>
    <row r="1" spans="1:7" x14ac:dyDescent="0.25">
      <c r="A1" s="4" t="s">
        <v>11</v>
      </c>
    </row>
    <row r="2" spans="1:7" x14ac:dyDescent="0.25">
      <c r="A2" s="4" t="s">
        <v>1</v>
      </c>
      <c r="B2" s="7"/>
    </row>
    <row r="3" spans="1:7" x14ac:dyDescent="0.25">
      <c r="A3" s="4" t="s">
        <v>12</v>
      </c>
      <c r="B3" s="9"/>
    </row>
    <row r="4" spans="1:7" x14ac:dyDescent="0.25">
      <c r="A4" s="4" t="s">
        <v>13</v>
      </c>
      <c r="B4" s="8"/>
      <c r="C4" t="s">
        <v>14</v>
      </c>
      <c r="D4" s="5">
        <f>+B4/12</f>
        <v>0</v>
      </c>
      <c r="E4" t="s">
        <v>15</v>
      </c>
    </row>
    <row r="5" spans="1:7" x14ac:dyDescent="0.25">
      <c r="A5" s="4" t="s">
        <v>16</v>
      </c>
      <c r="B5" s="7">
        <v>3</v>
      </c>
      <c r="C5" t="s">
        <v>17</v>
      </c>
      <c r="D5">
        <f>+B5*12</f>
        <v>36</v>
      </c>
      <c r="E5" t="s">
        <v>18</v>
      </c>
    </row>
    <row r="6" spans="1:7" x14ac:dyDescent="0.25">
      <c r="A6" s="4" t="s">
        <v>19</v>
      </c>
      <c r="B6" s="3">
        <f>PMT(D4,D5,-B3)</f>
        <v>0</v>
      </c>
    </row>
    <row r="7" spans="1:7" ht="63" x14ac:dyDescent="0.25">
      <c r="C7" s="27" t="s">
        <v>20</v>
      </c>
      <c r="D7" s="27" t="s">
        <v>21</v>
      </c>
      <c r="E7" s="27" t="s">
        <v>22</v>
      </c>
      <c r="F7" s="27"/>
      <c r="G7" s="28" t="s">
        <v>23</v>
      </c>
    </row>
    <row r="8" spans="1:7" s="27" customFormat="1" x14ac:dyDescent="0.25">
      <c r="A8" s="27" t="s">
        <v>6</v>
      </c>
      <c r="B8" s="27" t="s">
        <v>24</v>
      </c>
      <c r="C8" s="27" t="s">
        <v>25</v>
      </c>
      <c r="D8" s="27" t="s">
        <v>26</v>
      </c>
      <c r="E8" s="27" t="s">
        <v>27</v>
      </c>
      <c r="F8" s="27" t="s">
        <v>28</v>
      </c>
      <c r="G8" s="27" t="s">
        <v>29</v>
      </c>
    </row>
    <row r="9" spans="1:7" x14ac:dyDescent="0.25">
      <c r="A9">
        <v>1</v>
      </c>
      <c r="B9" s="1">
        <f>+B3</f>
        <v>0</v>
      </c>
      <c r="C9" s="3">
        <f>+B6</f>
        <v>0</v>
      </c>
      <c r="D9" s="1">
        <f>$D$4*B9</f>
        <v>0</v>
      </c>
      <c r="E9" s="1">
        <f>+C9-D9</f>
        <v>0</v>
      </c>
      <c r="G9" s="1">
        <f>+B9-E9-F9</f>
        <v>0</v>
      </c>
    </row>
    <row r="10" spans="1:7" x14ac:dyDescent="0.25">
      <c r="A10">
        <f>+A9+1</f>
        <v>2</v>
      </c>
      <c r="B10" s="1">
        <f>+G9</f>
        <v>0</v>
      </c>
      <c r="C10" s="3">
        <f>+C9</f>
        <v>0</v>
      </c>
      <c r="D10" s="1">
        <f t="shared" ref="D10" si="0">$D$4*B10</f>
        <v>0</v>
      </c>
      <c r="E10" s="1">
        <f t="shared" ref="E10" si="1">+C10-D10</f>
        <v>0</v>
      </c>
      <c r="G10" s="1">
        <f>+B10-E10</f>
        <v>0</v>
      </c>
    </row>
    <row r="11" spans="1:7" x14ac:dyDescent="0.25">
      <c r="A11">
        <f t="shared" ref="A11:A35" si="2">+A10+1</f>
        <v>3</v>
      </c>
      <c r="B11" s="1">
        <f t="shared" ref="B11:B35" si="3">+G10</f>
        <v>0</v>
      </c>
      <c r="C11" s="3">
        <f t="shared" ref="C11:C35" si="4">+C10</f>
        <v>0</v>
      </c>
      <c r="D11" s="1">
        <f t="shared" ref="D11:D35" si="5">$D$4*B11</f>
        <v>0</v>
      </c>
      <c r="E11" s="1">
        <f t="shared" ref="E11:E35" si="6">+C11-D11</f>
        <v>0</v>
      </c>
      <c r="G11" s="1">
        <f t="shared" ref="G11:G35" si="7">+B11-E11</f>
        <v>0</v>
      </c>
    </row>
    <row r="12" spans="1:7" x14ac:dyDescent="0.25">
      <c r="A12">
        <f t="shared" si="2"/>
        <v>4</v>
      </c>
      <c r="B12" s="1">
        <f t="shared" si="3"/>
        <v>0</v>
      </c>
      <c r="C12" s="3">
        <f t="shared" si="4"/>
        <v>0</v>
      </c>
      <c r="D12" s="1">
        <f t="shared" si="5"/>
        <v>0</v>
      </c>
      <c r="E12" s="1">
        <f t="shared" si="6"/>
        <v>0</v>
      </c>
      <c r="G12" s="1">
        <f t="shared" si="7"/>
        <v>0</v>
      </c>
    </row>
    <row r="13" spans="1:7" x14ac:dyDescent="0.25">
      <c r="A13">
        <f t="shared" si="2"/>
        <v>5</v>
      </c>
      <c r="B13" s="1">
        <f t="shared" si="3"/>
        <v>0</v>
      </c>
      <c r="C13" s="3">
        <f t="shared" si="4"/>
        <v>0</v>
      </c>
      <c r="D13" s="1">
        <f t="shared" si="5"/>
        <v>0</v>
      </c>
      <c r="E13" s="1">
        <f t="shared" si="6"/>
        <v>0</v>
      </c>
      <c r="G13" s="1">
        <f t="shared" si="7"/>
        <v>0</v>
      </c>
    </row>
    <row r="14" spans="1:7" x14ac:dyDescent="0.25">
      <c r="A14">
        <f t="shared" si="2"/>
        <v>6</v>
      </c>
      <c r="B14" s="1">
        <f t="shared" si="3"/>
        <v>0</v>
      </c>
      <c r="C14" s="3">
        <f t="shared" si="4"/>
        <v>0</v>
      </c>
      <c r="D14" s="1">
        <f t="shared" si="5"/>
        <v>0</v>
      </c>
      <c r="E14" s="1">
        <f t="shared" si="6"/>
        <v>0</v>
      </c>
      <c r="G14" s="1">
        <f t="shared" si="7"/>
        <v>0</v>
      </c>
    </row>
    <row r="15" spans="1:7" x14ac:dyDescent="0.25">
      <c r="A15">
        <f t="shared" si="2"/>
        <v>7</v>
      </c>
      <c r="B15" s="1">
        <f t="shared" si="3"/>
        <v>0</v>
      </c>
      <c r="C15" s="3">
        <f t="shared" si="4"/>
        <v>0</v>
      </c>
      <c r="D15" s="1">
        <f t="shared" si="5"/>
        <v>0</v>
      </c>
      <c r="E15" s="1">
        <f t="shared" si="6"/>
        <v>0</v>
      </c>
      <c r="G15" s="1">
        <f t="shared" si="7"/>
        <v>0</v>
      </c>
    </row>
    <row r="16" spans="1:7" x14ac:dyDescent="0.25">
      <c r="A16">
        <f t="shared" si="2"/>
        <v>8</v>
      </c>
      <c r="B16" s="1">
        <f t="shared" si="3"/>
        <v>0</v>
      </c>
      <c r="C16" s="3">
        <f t="shared" si="4"/>
        <v>0</v>
      </c>
      <c r="D16" s="1">
        <f t="shared" si="5"/>
        <v>0</v>
      </c>
      <c r="E16" s="1">
        <f t="shared" si="6"/>
        <v>0</v>
      </c>
      <c r="G16" s="1">
        <f t="shared" si="7"/>
        <v>0</v>
      </c>
    </row>
    <row r="17" spans="1:7" x14ac:dyDescent="0.25">
      <c r="A17">
        <f t="shared" si="2"/>
        <v>9</v>
      </c>
      <c r="B17" s="1">
        <f t="shared" si="3"/>
        <v>0</v>
      </c>
      <c r="C17" s="3">
        <f t="shared" si="4"/>
        <v>0</v>
      </c>
      <c r="D17" s="1">
        <f t="shared" si="5"/>
        <v>0</v>
      </c>
      <c r="E17" s="1">
        <f t="shared" si="6"/>
        <v>0</v>
      </c>
      <c r="G17" s="1">
        <f t="shared" si="7"/>
        <v>0</v>
      </c>
    </row>
    <row r="18" spans="1:7" x14ac:dyDescent="0.25">
      <c r="A18">
        <f t="shared" si="2"/>
        <v>10</v>
      </c>
      <c r="B18" s="1">
        <f t="shared" si="3"/>
        <v>0</v>
      </c>
      <c r="C18" s="3">
        <f t="shared" si="4"/>
        <v>0</v>
      </c>
      <c r="D18" s="1">
        <f t="shared" si="5"/>
        <v>0</v>
      </c>
      <c r="E18" s="1">
        <f t="shared" si="6"/>
        <v>0</v>
      </c>
      <c r="G18" s="1">
        <f t="shared" si="7"/>
        <v>0</v>
      </c>
    </row>
    <row r="19" spans="1:7" x14ac:dyDescent="0.25">
      <c r="A19">
        <f t="shared" si="2"/>
        <v>11</v>
      </c>
      <c r="B19" s="1">
        <f t="shared" si="3"/>
        <v>0</v>
      </c>
      <c r="C19" s="3">
        <f t="shared" si="4"/>
        <v>0</v>
      </c>
      <c r="D19" s="1">
        <f t="shared" si="5"/>
        <v>0</v>
      </c>
      <c r="E19" s="1">
        <f t="shared" si="6"/>
        <v>0</v>
      </c>
      <c r="G19" s="1">
        <f t="shared" si="7"/>
        <v>0</v>
      </c>
    </row>
    <row r="20" spans="1:7" x14ac:dyDescent="0.25">
      <c r="A20">
        <f t="shared" si="2"/>
        <v>12</v>
      </c>
      <c r="B20" s="1">
        <f t="shared" si="3"/>
        <v>0</v>
      </c>
      <c r="C20" s="3">
        <f t="shared" si="4"/>
        <v>0</v>
      </c>
      <c r="D20" s="1">
        <f t="shared" si="5"/>
        <v>0</v>
      </c>
      <c r="E20" s="1">
        <f t="shared" si="6"/>
        <v>0</v>
      </c>
      <c r="G20" s="1">
        <f t="shared" si="7"/>
        <v>0</v>
      </c>
    </row>
    <row r="21" spans="1:7" x14ac:dyDescent="0.25">
      <c r="A21">
        <f t="shared" si="2"/>
        <v>13</v>
      </c>
      <c r="B21" s="1">
        <f t="shared" si="3"/>
        <v>0</v>
      </c>
      <c r="C21" s="3">
        <f t="shared" si="4"/>
        <v>0</v>
      </c>
      <c r="D21" s="1">
        <f t="shared" si="5"/>
        <v>0</v>
      </c>
      <c r="E21" s="1">
        <f t="shared" si="6"/>
        <v>0</v>
      </c>
      <c r="G21" s="1">
        <f t="shared" si="7"/>
        <v>0</v>
      </c>
    </row>
    <row r="22" spans="1:7" x14ac:dyDescent="0.25">
      <c r="A22">
        <f t="shared" si="2"/>
        <v>14</v>
      </c>
      <c r="B22" s="1">
        <f t="shared" si="3"/>
        <v>0</v>
      </c>
      <c r="C22" s="3">
        <f t="shared" si="4"/>
        <v>0</v>
      </c>
      <c r="D22" s="1">
        <f t="shared" si="5"/>
        <v>0</v>
      </c>
      <c r="E22" s="1">
        <f t="shared" si="6"/>
        <v>0</v>
      </c>
      <c r="G22" s="1">
        <f t="shared" si="7"/>
        <v>0</v>
      </c>
    </row>
    <row r="23" spans="1:7" x14ac:dyDescent="0.25">
      <c r="A23">
        <f t="shared" si="2"/>
        <v>15</v>
      </c>
      <c r="B23" s="1">
        <f t="shared" si="3"/>
        <v>0</v>
      </c>
      <c r="C23" s="3">
        <f t="shared" si="4"/>
        <v>0</v>
      </c>
      <c r="D23" s="1">
        <f t="shared" si="5"/>
        <v>0</v>
      </c>
      <c r="E23" s="1">
        <f t="shared" si="6"/>
        <v>0</v>
      </c>
      <c r="G23" s="1">
        <f t="shared" si="7"/>
        <v>0</v>
      </c>
    </row>
    <row r="24" spans="1:7" x14ac:dyDescent="0.25">
      <c r="A24">
        <f t="shared" si="2"/>
        <v>16</v>
      </c>
      <c r="B24" s="1">
        <f t="shared" si="3"/>
        <v>0</v>
      </c>
      <c r="C24" s="3">
        <f t="shared" si="4"/>
        <v>0</v>
      </c>
      <c r="D24" s="1">
        <f t="shared" si="5"/>
        <v>0</v>
      </c>
      <c r="E24" s="1">
        <f t="shared" si="6"/>
        <v>0</v>
      </c>
      <c r="G24" s="1">
        <f t="shared" si="7"/>
        <v>0</v>
      </c>
    </row>
    <row r="25" spans="1:7" x14ac:dyDescent="0.25">
      <c r="A25">
        <f t="shared" si="2"/>
        <v>17</v>
      </c>
      <c r="B25" s="1">
        <f t="shared" si="3"/>
        <v>0</v>
      </c>
      <c r="C25" s="3">
        <f t="shared" si="4"/>
        <v>0</v>
      </c>
      <c r="D25" s="1">
        <f t="shared" si="5"/>
        <v>0</v>
      </c>
      <c r="E25" s="1">
        <f t="shared" si="6"/>
        <v>0</v>
      </c>
      <c r="G25" s="1">
        <f t="shared" si="7"/>
        <v>0</v>
      </c>
    </row>
    <row r="26" spans="1:7" x14ac:dyDescent="0.25">
      <c r="A26">
        <f t="shared" si="2"/>
        <v>18</v>
      </c>
      <c r="B26" s="1">
        <f t="shared" si="3"/>
        <v>0</v>
      </c>
      <c r="C26" s="3">
        <f t="shared" si="4"/>
        <v>0</v>
      </c>
      <c r="D26" s="1">
        <f t="shared" si="5"/>
        <v>0</v>
      </c>
      <c r="E26" s="1">
        <f t="shared" si="6"/>
        <v>0</v>
      </c>
      <c r="G26" s="1">
        <f t="shared" si="7"/>
        <v>0</v>
      </c>
    </row>
    <row r="27" spans="1:7" x14ac:dyDescent="0.25">
      <c r="A27">
        <f t="shared" si="2"/>
        <v>19</v>
      </c>
      <c r="B27" s="1">
        <f t="shared" si="3"/>
        <v>0</v>
      </c>
      <c r="C27" s="3">
        <f t="shared" si="4"/>
        <v>0</v>
      </c>
      <c r="D27" s="1">
        <f t="shared" si="5"/>
        <v>0</v>
      </c>
      <c r="E27" s="1">
        <f t="shared" si="6"/>
        <v>0</v>
      </c>
      <c r="G27" s="1">
        <f t="shared" si="7"/>
        <v>0</v>
      </c>
    </row>
    <row r="28" spans="1:7" x14ac:dyDescent="0.25">
      <c r="A28">
        <f t="shared" si="2"/>
        <v>20</v>
      </c>
      <c r="B28" s="1">
        <f t="shared" si="3"/>
        <v>0</v>
      </c>
      <c r="C28" s="3">
        <f t="shared" si="4"/>
        <v>0</v>
      </c>
      <c r="D28" s="1">
        <f t="shared" si="5"/>
        <v>0</v>
      </c>
      <c r="E28" s="1">
        <f t="shared" si="6"/>
        <v>0</v>
      </c>
      <c r="G28" s="1">
        <f t="shared" si="7"/>
        <v>0</v>
      </c>
    </row>
    <row r="29" spans="1:7" x14ac:dyDescent="0.25">
      <c r="A29">
        <f t="shared" si="2"/>
        <v>21</v>
      </c>
      <c r="B29" s="1">
        <f t="shared" si="3"/>
        <v>0</v>
      </c>
      <c r="C29" s="3">
        <f t="shared" si="4"/>
        <v>0</v>
      </c>
      <c r="D29" s="1">
        <f t="shared" si="5"/>
        <v>0</v>
      </c>
      <c r="E29" s="1">
        <f t="shared" si="6"/>
        <v>0</v>
      </c>
      <c r="G29" s="1">
        <f t="shared" si="7"/>
        <v>0</v>
      </c>
    </row>
    <row r="30" spans="1:7" x14ac:dyDescent="0.25">
      <c r="A30">
        <f t="shared" si="2"/>
        <v>22</v>
      </c>
      <c r="B30" s="1">
        <f t="shared" si="3"/>
        <v>0</v>
      </c>
      <c r="C30" s="3">
        <f t="shared" si="4"/>
        <v>0</v>
      </c>
      <c r="D30" s="1">
        <f t="shared" si="5"/>
        <v>0</v>
      </c>
      <c r="E30" s="1">
        <f t="shared" si="6"/>
        <v>0</v>
      </c>
      <c r="G30" s="1">
        <f t="shared" si="7"/>
        <v>0</v>
      </c>
    </row>
    <row r="31" spans="1:7" x14ac:dyDescent="0.25">
      <c r="A31">
        <f t="shared" si="2"/>
        <v>23</v>
      </c>
      <c r="B31" s="1">
        <f t="shared" si="3"/>
        <v>0</v>
      </c>
      <c r="C31" s="3">
        <f t="shared" si="4"/>
        <v>0</v>
      </c>
      <c r="D31" s="1">
        <f t="shared" si="5"/>
        <v>0</v>
      </c>
      <c r="E31" s="1">
        <f t="shared" si="6"/>
        <v>0</v>
      </c>
      <c r="G31" s="1">
        <f t="shared" si="7"/>
        <v>0</v>
      </c>
    </row>
    <row r="32" spans="1:7" x14ac:dyDescent="0.25">
      <c r="A32">
        <f t="shared" si="2"/>
        <v>24</v>
      </c>
      <c r="B32" s="1">
        <f t="shared" si="3"/>
        <v>0</v>
      </c>
      <c r="C32" s="3">
        <f t="shared" si="4"/>
        <v>0</v>
      </c>
      <c r="D32" s="1">
        <f t="shared" si="5"/>
        <v>0</v>
      </c>
      <c r="E32" s="1">
        <f t="shared" si="6"/>
        <v>0</v>
      </c>
      <c r="G32" s="1">
        <f t="shared" si="7"/>
        <v>0</v>
      </c>
    </row>
    <row r="33" spans="1:7" x14ac:dyDescent="0.25">
      <c r="A33">
        <f t="shared" si="2"/>
        <v>25</v>
      </c>
      <c r="B33" s="1">
        <f t="shared" si="3"/>
        <v>0</v>
      </c>
      <c r="C33" s="3">
        <f t="shared" si="4"/>
        <v>0</v>
      </c>
      <c r="D33" s="1">
        <f t="shared" si="5"/>
        <v>0</v>
      </c>
      <c r="E33" s="1">
        <f t="shared" si="6"/>
        <v>0</v>
      </c>
      <c r="G33" s="1">
        <f t="shared" si="7"/>
        <v>0</v>
      </c>
    </row>
    <row r="34" spans="1:7" x14ac:dyDescent="0.25">
      <c r="A34">
        <f t="shared" si="2"/>
        <v>26</v>
      </c>
      <c r="B34" s="1">
        <f t="shared" si="3"/>
        <v>0</v>
      </c>
      <c r="C34" s="3">
        <f t="shared" si="4"/>
        <v>0</v>
      </c>
      <c r="D34" s="1">
        <f t="shared" si="5"/>
        <v>0</v>
      </c>
      <c r="E34" s="1">
        <f t="shared" si="6"/>
        <v>0</v>
      </c>
      <c r="G34" s="1">
        <f t="shared" si="7"/>
        <v>0</v>
      </c>
    </row>
    <row r="35" spans="1:7" x14ac:dyDescent="0.25">
      <c r="A35">
        <f t="shared" si="2"/>
        <v>27</v>
      </c>
      <c r="B35" s="1">
        <f t="shared" si="3"/>
        <v>0</v>
      </c>
      <c r="C35" s="3">
        <f t="shared" si="4"/>
        <v>0</v>
      </c>
      <c r="D35" s="1">
        <f t="shared" si="5"/>
        <v>0</v>
      </c>
      <c r="E35" s="1">
        <f t="shared" si="6"/>
        <v>0</v>
      </c>
      <c r="G35" s="1">
        <f t="shared" si="7"/>
        <v>0</v>
      </c>
    </row>
    <row r="36" spans="1:7" x14ac:dyDescent="0.25">
      <c r="A36">
        <f t="shared" ref="A36:A42" si="8">+A35+1</f>
        <v>28</v>
      </c>
      <c r="B36" s="1">
        <f t="shared" ref="B36:B42" si="9">+G35</f>
        <v>0</v>
      </c>
      <c r="C36" s="3">
        <f t="shared" ref="C36:C42" si="10">+C35</f>
        <v>0</v>
      </c>
      <c r="D36" s="1">
        <f t="shared" ref="D36:D42" si="11">$D$4*B36</f>
        <v>0</v>
      </c>
      <c r="E36" s="1">
        <f t="shared" ref="E36:E42" si="12">+C36-D36</f>
        <v>0</v>
      </c>
      <c r="G36" s="1">
        <f t="shared" ref="G36:G42" si="13">+B36-E36</f>
        <v>0</v>
      </c>
    </row>
    <row r="37" spans="1:7" x14ac:dyDescent="0.25">
      <c r="A37">
        <f t="shared" si="8"/>
        <v>29</v>
      </c>
      <c r="B37" s="1">
        <f t="shared" si="9"/>
        <v>0</v>
      </c>
      <c r="C37" s="3">
        <f t="shared" si="10"/>
        <v>0</v>
      </c>
      <c r="D37" s="1">
        <f t="shared" si="11"/>
        <v>0</v>
      </c>
      <c r="E37" s="1">
        <f t="shared" si="12"/>
        <v>0</v>
      </c>
      <c r="G37" s="1">
        <f t="shared" si="13"/>
        <v>0</v>
      </c>
    </row>
    <row r="38" spans="1:7" x14ac:dyDescent="0.25">
      <c r="A38">
        <f t="shared" si="8"/>
        <v>30</v>
      </c>
      <c r="B38" s="1">
        <f t="shared" si="9"/>
        <v>0</v>
      </c>
      <c r="C38" s="3">
        <f t="shared" si="10"/>
        <v>0</v>
      </c>
      <c r="D38" s="1">
        <f t="shared" si="11"/>
        <v>0</v>
      </c>
      <c r="E38" s="1">
        <f t="shared" si="12"/>
        <v>0</v>
      </c>
      <c r="G38" s="1">
        <f t="shared" si="13"/>
        <v>0</v>
      </c>
    </row>
    <row r="39" spans="1:7" x14ac:dyDescent="0.25">
      <c r="A39">
        <f t="shared" si="8"/>
        <v>31</v>
      </c>
      <c r="B39" s="1">
        <f t="shared" si="9"/>
        <v>0</v>
      </c>
      <c r="C39" s="3">
        <f t="shared" si="10"/>
        <v>0</v>
      </c>
      <c r="D39" s="1">
        <f t="shared" si="11"/>
        <v>0</v>
      </c>
      <c r="E39" s="1">
        <f t="shared" si="12"/>
        <v>0</v>
      </c>
      <c r="G39" s="1">
        <f t="shared" si="13"/>
        <v>0</v>
      </c>
    </row>
    <row r="40" spans="1:7" x14ac:dyDescent="0.25">
      <c r="A40">
        <f t="shared" si="8"/>
        <v>32</v>
      </c>
      <c r="B40" s="1">
        <f t="shared" si="9"/>
        <v>0</v>
      </c>
      <c r="C40" s="3">
        <f t="shared" si="10"/>
        <v>0</v>
      </c>
      <c r="D40" s="1">
        <f t="shared" si="11"/>
        <v>0</v>
      </c>
      <c r="E40" s="1">
        <f t="shared" si="12"/>
        <v>0</v>
      </c>
      <c r="G40" s="1">
        <f t="shared" si="13"/>
        <v>0</v>
      </c>
    </row>
    <row r="41" spans="1:7" x14ac:dyDescent="0.25">
      <c r="A41">
        <f t="shared" si="8"/>
        <v>33</v>
      </c>
      <c r="B41" s="1">
        <f t="shared" si="9"/>
        <v>0</v>
      </c>
      <c r="C41" s="3">
        <f t="shared" si="10"/>
        <v>0</v>
      </c>
      <c r="D41" s="1">
        <f t="shared" si="11"/>
        <v>0</v>
      </c>
      <c r="E41" s="1">
        <f t="shared" si="12"/>
        <v>0</v>
      </c>
      <c r="G41" s="1">
        <f t="shared" si="13"/>
        <v>0</v>
      </c>
    </row>
    <row r="42" spans="1:7" x14ac:dyDescent="0.25">
      <c r="A42">
        <f t="shared" si="8"/>
        <v>34</v>
      </c>
      <c r="B42" s="1">
        <f t="shared" si="9"/>
        <v>0</v>
      </c>
      <c r="C42" s="3">
        <f t="shared" si="10"/>
        <v>0</v>
      </c>
      <c r="D42" s="1">
        <f t="shared" si="11"/>
        <v>0</v>
      </c>
      <c r="E42" s="1">
        <f t="shared" si="12"/>
        <v>0</v>
      </c>
      <c r="G42" s="1">
        <f t="shared" si="13"/>
        <v>0</v>
      </c>
    </row>
    <row r="43" spans="1:7" x14ac:dyDescent="0.25">
      <c r="A43">
        <f t="shared" ref="A43:A44" si="14">+A42+1</f>
        <v>35</v>
      </c>
      <c r="B43" s="1">
        <f t="shared" ref="B43:B44" si="15">+G42</f>
        <v>0</v>
      </c>
      <c r="C43" s="3">
        <f t="shared" ref="C43:C44" si="16">+C42</f>
        <v>0</v>
      </c>
      <c r="D43" s="1">
        <f t="shared" ref="D43:D44" si="17">$D$4*B43</f>
        <v>0</v>
      </c>
      <c r="E43" s="1">
        <f t="shared" ref="E43:E44" si="18">+C43-D43</f>
        <v>0</v>
      </c>
      <c r="G43" s="1">
        <f t="shared" ref="G43:G44" si="19">+B43-E43</f>
        <v>0</v>
      </c>
    </row>
    <row r="44" spans="1:7" x14ac:dyDescent="0.25">
      <c r="A44">
        <f t="shared" si="14"/>
        <v>36</v>
      </c>
      <c r="B44" s="1">
        <f t="shared" si="15"/>
        <v>0</v>
      </c>
      <c r="C44" s="3">
        <f t="shared" si="16"/>
        <v>0</v>
      </c>
      <c r="D44" s="1">
        <f t="shared" si="17"/>
        <v>0</v>
      </c>
      <c r="E44" s="1">
        <f t="shared" si="18"/>
        <v>0</v>
      </c>
      <c r="G44" s="1">
        <f t="shared" si="19"/>
        <v>0</v>
      </c>
    </row>
    <row r="45" spans="1:7" x14ac:dyDescent="0.25">
      <c r="B45" s="1"/>
      <c r="C45" s="3"/>
      <c r="D45" s="1"/>
      <c r="E45" s="1"/>
      <c r="G45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Objetivos-Metas</vt:lpstr>
      <vt:lpstr>FONDO_INVERSION</vt:lpstr>
      <vt:lpstr>TablasAmort AUTO</vt:lpstr>
    </vt:vector>
  </TitlesOfParts>
  <Manager/>
  <Company>CMASCH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Castillo</dc:creator>
  <cp:keywords/>
  <dc:description/>
  <cp:lastModifiedBy>Tecnológico de Monterrey</cp:lastModifiedBy>
  <cp:revision/>
  <dcterms:created xsi:type="dcterms:W3CDTF">2014-12-08T16:47:25Z</dcterms:created>
  <dcterms:modified xsi:type="dcterms:W3CDTF">2016-08-15T20:49:28Z</dcterms:modified>
  <cp:category/>
  <cp:contentStatus/>
</cp:coreProperties>
</file>